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COMPLIANCE\Povinné informace 2023\"/>
    </mc:Choice>
  </mc:AlternateContent>
  <bookViews>
    <workbookView xWindow="0" yWindow="0" windowWidth="28800" windowHeight="11835" tabRatio="793"/>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'[1]Drop-down'!$E$2:$E$3</definedName>
    <definedName name="Themes">'[1]Drop-down'!$C$2:$C$8</definedName>
    <definedName name="Type_Link">'[1]Drop-down'!$F$2:$F$7</definedName>
    <definedName name="YesNo">'[1]Drop-down'!$D$2:$D$3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8" l="1"/>
  <c r="D35" i="8"/>
  <c r="D25" i="8"/>
  <c r="E7" i="2" l="1"/>
  <c r="H8" i="27" l="1"/>
  <c r="E7" i="12"/>
  <c r="D7" i="29"/>
  <c r="D7" i="30"/>
  <c r="D7" i="7"/>
  <c r="F9" i="8"/>
  <c r="D7" i="23"/>
  <c r="D8" i="24"/>
  <c r="D7" i="20"/>
  <c r="D7" i="31" l="1"/>
  <c r="B2" i="31" l="1"/>
  <c r="C7" i="6" l="1"/>
  <c r="E8" i="5"/>
  <c r="D8" i="4"/>
  <c r="F9" i="3"/>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<sst xmlns="http://schemas.openxmlformats.org/spreadsheetml/2006/main" count="626" uniqueCount="445">
  <si>
    <t>informace na individuálním základě</t>
  </si>
  <si>
    <t>Šablony pro uveřejňování informací obchodníky s cennými papíry (pracovní pomůcka pro OCP třídy 2)</t>
  </si>
  <si>
    <t>Tyto šabony vyplní obchodníci s cennými papíry, kteří nesplňují podmínky čl. 12 odst. 1 IFR pro to, aby mohli být považováni za malé a nepropojené investiční podniky (OCP třídy 2)</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</si>
  <si>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</si>
  <si>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Přehled</t>
  </si>
  <si>
    <t>Zkratka šablony/ tabulky</t>
  </si>
  <si>
    <t xml:space="preserve">Název </t>
  </si>
  <si>
    <t>Vazba na legislativu</t>
  </si>
  <si>
    <t>Povinná osoba  vyplňuje: ANO/NE</t>
  </si>
  <si>
    <t>Poznámka</t>
  </si>
  <si>
    <t>Cíle a zásady řízení rizik</t>
  </si>
  <si>
    <t>IF RM1</t>
  </si>
  <si>
    <t>Stručné prohlášení o riziku schválené vedoucím orgánem</t>
  </si>
  <si>
    <t>čl. 47 IFR</t>
  </si>
  <si>
    <t>IF RM2</t>
  </si>
  <si>
    <t>Cíle a zásady řízení rizik včetně strategie a procesů řízení rizik</t>
  </si>
  <si>
    <t>Správa a řízení</t>
  </si>
  <si>
    <t>IF G1</t>
  </si>
  <si>
    <t>Funkce zastávané v orgánech jiných právnických osob členy vedoucího orgánu OCP</t>
  </si>
  <si>
    <t>čl. 48 písm. a) IFR</t>
  </si>
  <si>
    <t>IF G2</t>
  </si>
  <si>
    <t>Politika různorodosti a zřízení výboru pro rizika</t>
  </si>
  <si>
    <t>čl. 48 písm. b) a c) IFR</t>
  </si>
  <si>
    <t>Zpřístupňování informací o kapitálu</t>
  </si>
  <si>
    <t>EU I CC1.01</t>
  </si>
  <si>
    <t>Složení regulatorního kapitálu</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</si>
  <si>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</si>
  <si>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t>EU I CC2</t>
  </si>
  <si>
    <t>Kapitál: Sesouhlasení regulatorního kapitálu s rozvahou v auditované účetní závěrce</t>
  </si>
  <si>
    <r>
      <t>čl. 49(1)(a) IFR a přílohy VI a VII ITS k výkaznictví a uveřejňování investičními podniky</t>
    </r>
    <r>
      <rPr>
        <vertAlign val="superscript"/>
        <sz val="11"/>
        <rFont val="Calibri"/>
        <family val="2"/>
        <charset val="238"/>
        <scheme val="minor"/>
      </rPr>
      <t>(*)</t>
    </r>
  </si>
  <si>
    <t>EU I CCA</t>
  </si>
  <si>
    <t>Kapitál: Hlavní rysy vlastních nástrojů vydaných investičním podnikem</t>
  </si>
  <si>
    <r>
      <t>čl. 49(1)(b) IFR a přílohy VI a VII ITS k výkaznictví a uveřejňování  investičními podniky</t>
    </r>
    <r>
      <rPr>
        <vertAlign val="superscript"/>
        <sz val="11"/>
        <rFont val="Calibri"/>
        <family val="2"/>
        <charset val="238"/>
        <scheme val="minor"/>
      </rPr>
      <t>(*)</t>
    </r>
  </si>
  <si>
    <t>Kapitálové požadavky</t>
  </si>
  <si>
    <t>IF KP1</t>
  </si>
  <si>
    <t>Kapitálové požadavky - kvantitativní informace</t>
  </si>
  <si>
    <t>čl. 50  písm. c) a d) IFR</t>
  </si>
  <si>
    <t>IF KP2</t>
  </si>
  <si>
    <t>Kapitálové požadavky - hodnocení přiměřenosti vnitřně stanoveného kapitálu</t>
  </si>
  <si>
    <t>čl. 50 písm. a) a b) IFR</t>
  </si>
  <si>
    <t>Odměňování</t>
  </si>
  <si>
    <t>IF O1</t>
  </si>
  <si>
    <t>Informace o odměňování - část první</t>
  </si>
  <si>
    <t>čl. 51(a), (b) IFR</t>
  </si>
  <si>
    <t>IF O2</t>
  </si>
  <si>
    <t>Informace o odměňování - část druhá</t>
  </si>
  <si>
    <t>čl. 51(c) IFR</t>
  </si>
  <si>
    <t xml:space="preserve">Zpřístupňování investiční politiky </t>
  </si>
  <si>
    <t>IF IP1</t>
  </si>
  <si>
    <t>Podíl hlasovacích práv</t>
  </si>
  <si>
    <r>
      <t>čl. 52(1)(a) IFR a RTS k uveřejňování investiční politiky</t>
    </r>
    <r>
      <rPr>
        <vertAlign val="superscript"/>
        <sz val="11"/>
        <rFont val="Calibri"/>
        <family val="2"/>
        <charset val="238"/>
        <scheme val="minor"/>
      </rPr>
      <t>(**)</t>
    </r>
  </si>
  <si>
    <t>Uveřejní pouze OCP, jejichž hodnota rozvahových a podrozvahových aktiv je větší než 100 mil EUR (v průměru za předchozí 4 roky)</t>
  </si>
  <si>
    <t>IF IP2</t>
  </si>
  <si>
    <t>Hlasování</t>
  </si>
  <si>
    <r>
      <t>čl. 52(1)(b) IFR a RTS k uveřejňování investiční politiky</t>
    </r>
    <r>
      <rPr>
        <vertAlign val="superscript"/>
        <sz val="11"/>
        <rFont val="Calibri"/>
        <family val="2"/>
        <charset val="238"/>
        <scheme val="minor"/>
      </rPr>
      <t>(**)</t>
    </r>
  </si>
  <si>
    <t>IF IP3</t>
  </si>
  <si>
    <t>Zmocněné poradenské podniky</t>
  </si>
  <si>
    <r>
      <t>čl. 52(1)(c) IFR a RTS k uveřejňování investiční politiky</t>
    </r>
    <r>
      <rPr>
        <vertAlign val="superscript"/>
        <sz val="11"/>
        <rFont val="Calibri"/>
        <family val="2"/>
        <charset val="238"/>
        <scheme val="minor"/>
      </rPr>
      <t>(**)</t>
    </r>
  </si>
  <si>
    <t>IF IP4</t>
  </si>
  <si>
    <t>Pokyny k hlasování</t>
  </si>
  <si>
    <r>
      <t>čl. 52(1)(d) IFR a RTS k uveřejňování investiční politiky</t>
    </r>
    <r>
      <rPr>
        <vertAlign val="superscript"/>
        <sz val="11"/>
        <rFont val="Calibri"/>
        <family val="2"/>
        <charset val="238"/>
        <scheme val="minor"/>
      </rPr>
      <t>(**)</t>
    </r>
  </si>
  <si>
    <t>ESG rizika</t>
  </si>
  <si>
    <t>IF ESG</t>
  </si>
  <si>
    <t>Informace o ESG rizicích</t>
  </si>
  <si>
    <t>čl. 53 IFR</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</si>
  <si>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</si>
  <si>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</si>
  <si>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r>
      <t>IF RM1:  Stručné prohlášení o riziku schválené</t>
    </r>
    <r>
      <rPr>
        <b/>
        <sz val="12"/>
        <color theme="1"/>
        <rFont val="Calibri"/>
        <family val="2"/>
        <scheme val="minor"/>
      </rPr>
      <t xml:space="preserve"> vedoucím orgánem</t>
    </r>
  </si>
  <si>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</si>
  <si>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t>Informace uveřejní OCP třídy 2.</t>
  </si>
  <si>
    <t>Informace platné k datu:</t>
  </si>
  <si>
    <t>zde vyplněné datum se vyplní do ostatních listů Šablon</t>
  </si>
  <si>
    <t>a</t>
  </si>
  <si>
    <t>Volný text</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</si>
  <si>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</si>
  <si>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t xml:space="preserve">IF RM2:  Cíle a zásady řízení rizik </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</si>
  <si>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</si>
  <si>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</si>
  <si>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</si>
  <si>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 se zaměřením na riziko pro zákazníka, pro trh a pro podnik</t>
  </si>
  <si>
    <t>IF G1:  Funkce zastávané v orgánech jiných právnických osob členy vedoucího orgánu OCP</t>
  </si>
  <si>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</si>
  <si>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t>dynamická tabulka - počet řádků se přizpůsobí podle počtu členů vedoucího orgánu OCP</t>
  </si>
  <si>
    <t>Funkce zastávané v orgánech jiných právnických osob jednotlivými členy vedoucího orgánu OCP (*):</t>
  </si>
  <si>
    <t>Počet funkcí</t>
  </si>
  <si>
    <t>Člen vedoucího orgánu - titul, jméno, příjmení, funkce</t>
  </si>
  <si>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</si>
  <si>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IF G2:  Politika různorodosti a zřízení výboru pro rizika</t>
  </si>
  <si>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</si>
  <si>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t>b</t>
  </si>
  <si>
    <t xml:space="preserve">Vazba na legislativu </t>
  </si>
  <si>
    <t>Politika různorodosti s ohledem na výběr členů vedoucího orgánu:</t>
  </si>
  <si>
    <t>čl. 48 písm. b) nařízení EP a Rady (EU) č. 2019/2033 (IFR)</t>
  </si>
  <si>
    <r>
      <t>Politika různorodosti s ohledem na výběr členů vedoucího orgánu, její cíle a jakékoli relevantní cíle stanovené v této politice a rozsah, v jakém bylo těchto cílů dosaženo (</t>
    </r>
    <r>
      <rPr>
        <sz val="11"/>
        <rFont val="Calibri"/>
        <family val="2"/>
      </rPr>
      <t>*)</t>
    </r>
  </si>
  <si>
    <t>Výbor pro rizika</t>
  </si>
  <si>
    <t>čl. 48 písm. c) nařízení EP a Rady (EU) č. 2019/2033 (IFR)</t>
  </si>
  <si>
    <t>Byl zřízen výbor pro rizika  -  ano/ne (komentář proč ne (**))</t>
  </si>
  <si>
    <t>Počet členů výboru pro rizika</t>
  </si>
  <si>
    <t>Počet zasedání výboru pro rizika za rok</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</si>
  <si>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</si>
  <si>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 Pokud nebyl zřízen výbor pro rizika, je nutné tuto skutečnost také uvést.</t>
  </si>
  <si>
    <t>EU I CC1.01 – Složení regulatorního kapitálu</t>
  </si>
  <si>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</si>
  <si>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t>v jednotkách Kč</t>
  </si>
  <si>
    <t>a)</t>
  </si>
  <si>
    <t>b)</t>
  </si>
  <si>
    <t>Výše (*)</t>
  </si>
  <si>
    <t>Zdroj založený na referenčních číslech/písmenech rozvahy v auditované účetní závěrce</t>
  </si>
  <si>
    <t xml:space="preserve">Kmenový kapitál tier 1: nástroje a rezervy (**)                                     </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</si>
  <si>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</si>
  <si>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</si>
  <si>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</si>
  <si>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</si>
  <si>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</si>
  <si>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</si>
  <si>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</si>
  <si>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</si>
  <si>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</si>
  <si>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</si>
  <si>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</si>
  <si>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</si>
  <si>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</si>
  <si>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</si>
  <si>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</si>
  <si>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</si>
  <si>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</si>
  <si>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</si>
  <si>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</si>
  <si>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</si>
  <si>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</si>
  <si>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</si>
  <si>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</si>
  <si>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</si>
  <si>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</si>
  <si>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</si>
  <si>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</si>
  <si>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</si>
  <si>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</si>
  <si>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</si>
  <si>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</si>
  <si>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</si>
  <si>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</si>
  <si>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</si>
  <si>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</si>
  <si>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</si>
  <si>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</si>
  <si>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</si>
  <si>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</si>
  <si>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</si>
  <si>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</si>
  <si>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</si>
  <si>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</si>
  <si>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</si>
  <si>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</si>
  <si>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</si>
  <si>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</si>
  <si>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EU I CC2: Kapitál: Sesouhlasení regulatorního kapitálu s rozvahou v auditované účetní závěrce</t>
  </si>
  <si>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</si>
  <si>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t>Flexibilní/dynamická šablona (*)</t>
  </si>
  <si>
    <t>Pro účely uveřejnění informací na individuálním základě se vyplní jen sloupce a, c, sloupec b se ponechá prázdný.</t>
  </si>
  <si>
    <t>c</t>
  </si>
  <si>
    <t>Rozvaha dle zveřejněné/ auditované účetní závěrky</t>
  </si>
  <si>
    <t>Podle regulatorní konsolidace</t>
  </si>
  <si>
    <t>Křížový odkaz na EU IF CC1 (**)</t>
  </si>
  <si>
    <t>Ke konci období</t>
  </si>
  <si>
    <t>Aktiva – rozdělení podle kategorií aktiv v rozvaze ve zveřejněné/auditované účetní závěrce</t>
  </si>
  <si>
    <t>xxx</t>
  </si>
  <si>
    <t>Aktiva celkem</t>
  </si>
  <si>
    <t>Závazky – rozdělení podle kategorií závazků v rozvaze ve zveřejněné/auditované účetní závěrce</t>
  </si>
  <si>
    <t>Závazky celkem</t>
  </si>
  <si>
    <t>Vlastní kapitál</t>
  </si>
  <si>
    <t>Vlastní kapitál celkem</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</si>
  <si>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</si>
  <si>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  Odkaz ve sloupci c) šablony EU I CC2 bude propojen s odkazem uvedeným ve sloupci b) šablony EU I CC1.01 - viz příloha VII (Pokyny k šablonám), bod 10 prováděcího nařízení Komise (EU) 2021/2284 - ITS k výkaznictví a uveřejňování investičními podniky.</t>
  </si>
  <si>
    <t>EU I CCA: Kapitál: Hlavní rysy vlastních nástrojů vydaných investičním podnikem</t>
  </si>
  <si>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</si>
  <si>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t xml:space="preserve">b </t>
  </si>
  <si>
    <t>Nástroj kmenového kapitálu tier 1 (*)</t>
  </si>
  <si>
    <t>Nástroj vedlejšího kapitálu tier 1 (*)</t>
  </si>
  <si>
    <t>Ostatní nástroje (**)</t>
  </si>
  <si>
    <r>
      <t>Položka (</t>
    </r>
    <r>
      <rPr>
        <b/>
        <vertAlign val="superscript"/>
        <sz val="11"/>
        <rFont val="Calibri"/>
        <family val="2"/>
        <scheme val="minor"/>
      </rPr>
      <t>1</t>
    </r>
    <r>
      <rPr>
        <b/>
        <sz val="11"/>
        <rFont val="Calibri"/>
        <family val="2"/>
        <scheme val="minor"/>
      </rPr>
      <t>)</t>
    </r>
  </si>
  <si>
    <t>Volný text / hodnota</t>
  </si>
  <si>
    <t>Emitent</t>
  </si>
  <si>
    <t>Specifický identifikační kód (např. CUSIP, ISIN nebo Bloomberg v případě soukromé investice)</t>
  </si>
  <si>
    <t>Veřejná nebo soukromá investice</t>
  </si>
  <si>
    <t>Právní předpisy, jimiž se nástroj řídí</t>
  </si>
  <si>
    <t>Typ nástroje (typy upřesní každá jurisdikce) (*) (**)</t>
  </si>
  <si>
    <t>Objem uznaný v regulatorním kapitálu (v milionech, k poslednímu datu vykazování)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</si>
  <si>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</si>
  <si>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</si>
  <si>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</si>
  <si>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</si>
  <si>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</si>
  <si>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</si>
  <si>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</si>
  <si>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</si>
  <si>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</si>
  <si>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</si>
  <si>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</si>
  <si>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</si>
  <si>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</si>
  <si>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</si>
  <si>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</si>
  <si>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</si>
  <si>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</si>
  <si>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</si>
  <si>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</si>
  <si>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</si>
  <si>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</si>
  <si>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</si>
  <si>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</si>
  <si>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</si>
  <si>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</si>
  <si>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</si>
  <si>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</si>
  <si>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</si>
  <si>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</si>
  <si>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</si>
  <si>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</si>
  <si>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</si>
  <si>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</si>
  <si>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(1) Není-li položka relevantní, uveďte „nepoužije se“.</t>
  </si>
  <si>
    <t>(*)  Nástroje Tier 1 uveřejněné za ČR v tabulce EBA jsou: kmenové akcie, podíl, družstevní podíl</t>
  </si>
  <si>
    <t>(**) Ostatní nástroje: podřízený dluh v Tier 2</t>
  </si>
  <si>
    <t>IF KP1:  Kapitálové požadavky - kvantitativní informace</t>
  </si>
  <si>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</si>
  <si>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t>Položka</t>
  </si>
  <si>
    <t>Částka (*)</t>
  </si>
  <si>
    <t>Trvalý minimální kapitálový požadavek</t>
  </si>
  <si>
    <t>Požadavek dle fixních režijních nákladů</t>
  </si>
  <si>
    <t>Celkový požadavek dle K-faktorů</t>
  </si>
  <si>
    <t>Požadavek dle K-faktorů (v rozpadu ve vztahu k rizikům)</t>
  </si>
  <si>
    <t>součet K-faktorů ve vztahu k riziku pro zákazníka</t>
  </si>
  <si>
    <t>součet K-faktorů ve vztahu k riziku pro trh</t>
  </si>
  <si>
    <t>součet K-faktorů ve vztahu k riziku pro podnik</t>
  </si>
  <si>
    <t>(*) Údaje v této šabloně musí odpovídat hodnotám předloženým v obezřetnostním výkazu if_class2_ind po auditu.</t>
  </si>
  <si>
    <t>IF KP2:   Kapitálové požadavky -  hodnocení přiměřenosti vnitřně stanoveného kapitálu</t>
  </si>
  <si>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</si>
  <si>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t xml:space="preserve">Shrnutí přístupu </t>
    </r>
    <r>
      <rPr>
        <b/>
        <sz val="11"/>
        <rFont val="Calibri"/>
        <family val="2"/>
        <charset val="238"/>
        <scheme val="minor"/>
      </rPr>
      <t>OCP k hodnocení přiměřenosti jeho vnitřně stanoveného kapitálu vzhledem k současným a budoucím činnostem</t>
    </r>
  </si>
  <si>
    <t>volný text</t>
  </si>
  <si>
    <t>1. Shrnutí přístupu</t>
  </si>
  <si>
    <t>Čl. 50 písm. a) nařízení EP a Rady (EU) č. 20192/033 (IFR).</t>
  </si>
  <si>
    <t>Tato tabulka se uveřejňuje pouze na vyžádání ČNB.</t>
  </si>
  <si>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</si>
  <si>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1.  Výsledek interního postupu pro hodnocení kapitálové přiměřenosti</t>
  </si>
  <si>
    <t>Čl. 50 písm. b) nařízení EP a Rady (EU) č. 20192/033 (IFR).</t>
  </si>
  <si>
    <t>2.  Složení dodatečně stanoveného kapitálu</t>
  </si>
  <si>
    <t>IF O1:  Informace o odměňování - část první</t>
  </si>
  <si>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</si>
  <si>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t>Volný text nebo hodnoty</t>
  </si>
  <si>
    <t>čl. 51 nařízení EP a Rady (EU) č. 2019/2033 (IFR).</t>
  </si>
  <si>
    <t>Nejdůležitější charakteristiky systému odměňování</t>
  </si>
  <si>
    <t>písm. a)</t>
  </si>
  <si>
    <t>Kritéria pro přiznání pohyblivé složky odměny</t>
  </si>
  <si>
    <t>Zásady pro výplatu odměn prostřednictvím nástrojů</t>
  </si>
  <si>
    <t>Zásady pro oddálení splatnosti odměny (deferral)</t>
  </si>
  <si>
    <t>Kritéria pro převedení odměny (vesting)</t>
  </si>
  <si>
    <t>Způsob zajištění toho, že zásady odměňování jsou genderově neutrální</t>
  </si>
  <si>
    <t>návětí</t>
  </si>
  <si>
    <t xml:space="preserve">Rozdíly v odměňování žen a mužů (*)  v % </t>
  </si>
  <si>
    <t>Nejvyšší možný poměr mezi pohyblivou a pevnou složkou celkové odměny stanovený v zásadách odměňování pro jednotlivé pracovníky nebo skupiny pracovníků (týká se pouze vybraných pracovníků (**)</t>
  </si>
  <si>
    <t>písm. b)</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</si>
  <si>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</si>
  <si>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t>(**) Pracovníci, jejichž pracovní činnosti mají podstatný dopad na rizikový profil OCP nebo aktiv, která spravuje, na základě určení dle čl. 30 odst. 1 a 4 směrnice (EU) 2019/2034 (IFD) a nařízení Komise v přesené pravomoci (EU) 2021/2154.</t>
  </si>
  <si>
    <t>Je potřeba vyplnit všechna pole šablony. Pokud příslušné zásady či kritéria OCP nestanovil, je třeba tuto informaci v příslušném poli uvést (např. "není stanoveno").</t>
  </si>
  <si>
    <t>IF O2:  Informace o odměňování - část druhá</t>
  </si>
  <si>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</si>
  <si>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Rok plnění, za který jsou odměny přiznány (rok N)</t>
  </si>
  <si>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</si>
  <si>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</si>
  <si>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</si>
  <si>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</si>
  <si>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t>Ostatní vybraní pracovníci</t>
  </si>
  <si>
    <t>čl. 51 písm. c) nařízení EP a Rady (EU) č. 2019/2033 (IFR)</t>
  </si>
  <si>
    <r>
      <t>Pracovníci (počet)</t>
    </r>
    <r>
      <rPr>
        <b/>
        <vertAlign val="superscript"/>
        <sz val="11"/>
        <color rgb="FF000000"/>
        <rFont val="Calibri"/>
        <family val="2"/>
        <charset val="238"/>
        <scheme val="minor"/>
      </rPr>
      <t>5</t>
    </r>
  </si>
  <si>
    <t xml:space="preserve">body i) a ii) </t>
  </si>
  <si>
    <t>Celkový počet vybraných pracovníků vyjádřený v ekvivalentech plného pracovního úvazku</t>
  </si>
  <si>
    <t>Pevné složky odměn celkem (v CZK) v roce N</t>
  </si>
  <si>
    <t>z toho: hotovost</t>
  </si>
  <si>
    <t>z toho: akcie nebo obdobné vlastnické podíly</t>
  </si>
  <si>
    <r>
      <t xml:space="preserve">z toho: </t>
    </r>
    <r>
      <rPr>
        <sz val="11"/>
        <color theme="1"/>
        <rFont val="Calibri"/>
        <family val="2"/>
        <charset val="238"/>
        <scheme val="minor"/>
      </rPr>
      <t>nástroje spojené s akciemi nebo obdobné nepeněžní nástroje</t>
    </r>
  </si>
  <si>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</si>
  <si>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</si>
  <si>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</si>
  <si>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</si>
  <si>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</si>
  <si>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</si>
  <si>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Další informace o celkové výši pohyblivých složek odměny (veškeré níže uvedené částky musejí být uvedené výše v rámci celkové pohyblivé složky odměňování)</t>
  </si>
  <si>
    <t>Celková výše dosud nevyplacených pohyblivých složek odměn s oddálenou splatností přiznaných v předchozích období plnění a ne v roce N.</t>
  </si>
  <si>
    <t>bod iii)</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</si>
  <si>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</si>
  <si>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</si>
  <si>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</si>
  <si>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bod iv)</t>
  </si>
  <si>
    <t>Celková zaručená pohyblivá složka odměny v roce N</t>
  </si>
  <si>
    <t xml:space="preserve">bod v) </t>
  </si>
  <si>
    <t>Zaručená pohyblivá složka odměny v roce N - celkový počet příjemců</t>
  </si>
  <si>
    <t>Celková výše odstupného přiznaného v letech před rokem N a vyplaceného v roce N</t>
  </si>
  <si>
    <t>bod vi)</t>
  </si>
  <si>
    <t>Celková výše odstupného přiznaného v roce N</t>
  </si>
  <si>
    <t>bod vii)</t>
  </si>
  <si>
    <t>z toho: odstupné s oddálenou splatností přiznané v roce N</t>
  </si>
  <si>
    <t>Odstupné přiznané v roce N - celkový počet příjemců</t>
  </si>
  <si>
    <t>Nejvyšší výše odstupného přiznaného v roce N jednotlivci</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</si>
  <si>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</si>
  <si>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</si>
  <si>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</si>
  <si>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</si>
  <si>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</si>
  <si>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IF IP1 - Podíl hlasovacích práv</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</si>
  <si>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</si>
  <si>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</si>
  <si>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dynamická tabulka - počet řádků se přizpůsobí podle počtu uveřejňovaných společností</t>
  </si>
  <si>
    <t>Komentář k podmínkám uveřejňování informací o investiční politice je uveden pod tabulkou.</t>
  </si>
  <si>
    <t>Země</t>
  </si>
  <si>
    <t>Hospodářské odvětví</t>
  </si>
  <si>
    <t>Název společnosti</t>
  </si>
  <si>
    <t>Identifikační kód společnosti (LEI)</t>
  </si>
  <si>
    <t>Podíl hlasovacích práv spojených s akciemi, která investiční podnik přímo nebo nepřímo drží, jak je stanoveno v čl. 52 odst. 2</t>
  </si>
  <si>
    <t>d</t>
  </si>
  <si>
    <t>e</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</si>
  <si>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</si>
  <si>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Komentář k uveřejňování investiční politiky:</t>
  </si>
  <si>
    <t>Prahy významnosti pro aplikaci požadavku na zveřejnění:</t>
  </si>
  <si>
    <t>1) rozvahová + podrozvahová aktiva příslušného investičního podniku (OCP) jsou vyšší než 100 milionů EUR (průměr za čtyřleté období bezprostředně předcházející danému finančnímu roku)</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</si>
  <si>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</si>
  <si>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</si>
  <si>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IF IP2 - Hlasování</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</si>
  <si>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</si>
  <si>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t>Komentář k podmínkám uveřejňování informací o investiční politice je pod tabulkou.</t>
  </si>
  <si>
    <t>IF IP2.01 - Tabulka pro popis hlasování</t>
  </si>
  <si>
    <t>Řádek</t>
  </si>
  <si>
    <t>Hodnota</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</si>
  <si>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</si>
  <si>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</si>
  <si>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</si>
  <si>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</si>
  <si>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ano/ne</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</si>
  <si>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</si>
  <si>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</si>
  <si>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</si>
  <si>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</si>
  <si>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</si>
  <si>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</si>
  <si>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</si>
  <si>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</si>
  <si>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</si>
  <si>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</si>
  <si>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</si>
  <si>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</si>
  <si>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</si>
  <si>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</si>
  <si>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</si>
  <si>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</si>
  <si>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</si>
  <si>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</si>
  <si>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</si>
  <si>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</si>
  <si>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</si>
  <si>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</si>
  <si>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</si>
  <si>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</si>
  <si>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</si>
  <si>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</si>
  <si>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</si>
  <si>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</si>
  <si>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</si>
  <si>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</si>
  <si>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</si>
  <si>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</si>
  <si>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</si>
  <si>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</si>
  <si>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</si>
  <si>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</si>
  <si>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</si>
  <si>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</si>
  <si>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</si>
  <si>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</si>
  <si>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</si>
  <si>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</si>
  <si>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</si>
  <si>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</si>
  <si>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</si>
  <si>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</si>
  <si>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</si>
  <si>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</si>
  <si>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</si>
  <si>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</si>
  <si>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Pokyny k hlasování o společnostech, jejichž akcie jsou drženy v souladu s čl. 52 odst. 2: krátké obecné shrnutí a v případě potřeby odkazy na dokumenty, které nemají důvěrnou povahu</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</si>
  <si>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</si>
  <si>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IF ESG:  Informace o environmentálních a sociálních rizicích a rizicích v oblasti správy a řízení (ESG) </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</si>
  <si>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</si>
  <si>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uveřejní OCP třídy 2, jejichž hodnota rozvahových a podrozvahových aktiv v průběhu 4-letého období bezprostředně předcházejícího danému účetnímu období je větší než 100 mil EUR.</t>
  </si>
  <si>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</si>
  <si>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</si>
  <si>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</si>
  <si>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</si>
  <si>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</si>
  <si>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</si>
  <si>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</si>
  <si>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</si>
  <si>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</si>
  <si>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t>Roklen360 a.s.</t>
  </si>
  <si>
    <t>NE</t>
  </si>
  <si>
    <t>Oldřich Pavlovský</t>
  </si>
  <si>
    <t>Jan Mach</t>
  </si>
  <si>
    <t>Jaroslav Motyčka</t>
  </si>
  <si>
    <t>Ano</t>
  </si>
  <si>
    <t>Stanoveným cílem bylo zastoupení zkušeností z oboru korporátní a legisativy, zejména relevantní pro OCP, obchodování  investičních instrumentů, orientace na kapitáloém a finančním trhu a účetní a daňová problematika. Cíle bylo dosaženo.</t>
  </si>
  <si>
    <t>Pokladní hotovost</t>
  </si>
  <si>
    <t>Pohledávky za bankami</t>
  </si>
  <si>
    <t>Akcie, podílové listy a ostatní podíly</t>
  </si>
  <si>
    <t>Dlouhodobý nehmotný majetek</t>
  </si>
  <si>
    <t>Dlouhodobý hmotný majetek</t>
  </si>
  <si>
    <t>Ostatní aktiva</t>
  </si>
  <si>
    <t>Náklady a příjmy příštích období</t>
  </si>
  <si>
    <t>Ostatní pasiva</t>
  </si>
  <si>
    <t>Výnosy a výdaje příštích období</t>
  </si>
  <si>
    <t>Rezervy</t>
  </si>
  <si>
    <t>Základní kaptál</t>
  </si>
  <si>
    <t>Rezervní fondy</t>
  </si>
  <si>
    <t>Kapitálové fondy</t>
  </si>
  <si>
    <t>Zisk za účetní období</t>
  </si>
  <si>
    <t>ISIN CZ0008046950</t>
  </si>
  <si>
    <t>soukromá</t>
  </si>
  <si>
    <r>
      <t>Zákon č. 90/2012 Sb.</t>
    </r>
    <r>
      <rPr>
        <i/>
        <sz val="11"/>
        <color rgb="FF43494D"/>
        <rFont val="Calibri"/>
        <family val="2"/>
        <scheme val="minor"/>
      </rPr>
      <t xml:space="preserve"> o obchodních společnostech a družstvech</t>
    </r>
  </si>
  <si>
    <t>kmenové akcie</t>
  </si>
  <si>
    <t>Základní kapitál</t>
  </si>
  <si>
    <t>Věčný</t>
  </si>
  <si>
    <t>nepoužije se</t>
  </si>
  <si>
    <t>pohyblivá</t>
  </si>
  <si>
    <t>stanovy společnosti</t>
  </si>
  <si>
    <t>Vnitřně stanovený kapitál splňuje požadavky na dosažení požadované úrovně kapitálové přiměřenosti a umožňuje další rozvoj obchodní činnosti</t>
  </si>
  <si>
    <t>Základní mzda + čtvrtletní odměna za kvalitu a objem práce + roční odměna za výkon</t>
  </si>
  <si>
    <t>Kvalita práce a výkonnost</t>
  </si>
  <si>
    <t>Odměny nad základní mzdu jsou vypláceny ve mzdě</t>
  </si>
  <si>
    <t>nepoužívá se</t>
  </si>
  <si>
    <t>Vzhledem k tomu, že společnost je závislá na kvalitě práce a na výkonu, uplatňuje pouze tato kriteria.</t>
  </si>
  <si>
    <t>Není společností stanoven</t>
  </si>
  <si>
    <t>ANO</t>
  </si>
  <si>
    <t>Kapitálové požadavky vyplývající z rizika pro zákazníka, pro trh a pro podnik jsou limitovány zejména struktůrou obchodů a limitovanou angažvaností aktiv Společnosti. Vývoj požadavků na krytí kapitálem je monitorován, včetně automatického denního vyhodnocení limitů.</t>
  </si>
  <si>
    <t>Riziko koncentrace je omezeno diverzifikací poskytovaných služeb a malou angažovaností aktiv společnosti.</t>
  </si>
  <si>
    <t>Likvidita ja zajištěna dostatečným přesahem vlastních zdrojů nad požadavky na likviditu.</t>
  </si>
  <si>
    <t xml:space="preserve"> Společnost není zatížena vysokým rizikem na požadavek krytí vlastním kapitálem. Prokazuje to dosahovaný ukazatel kapitálové přiměřenosti a přebytek kapitálu nad požadavky. Úroveň potřeby kapitálu na pokrytí.  
Společnost podstupuje malou angažovanost vlastních aktiv  a disponuje významným přebytkem likvidních aktiv nad požadavky. 
Úroveň rizik je sledována denně zejména prostřednictvím automatizovaných kontrol dodržování limitů.</t>
  </si>
  <si>
    <t>Muži mají o 7 % vyšší průměrný výdělek než ženy</t>
  </si>
</sst>
</file>

<file path=xl/styles.xml><?xml version="1.0" encoding="utf-8"?>
<styleSheet xmlns="http://schemas.openxmlformats.org/spreadsheetml/2006/main" xmlns:mc="http://schemas.openxmlformats.org/markup-compatibility/2006" xmlns:x14ac="http://schemas.microsoft.com/office/spreadsheetml/2009/9/ac" mc:Ignorable="x14ac">
  <fonts count="67"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b/>
      <sz val="14"/>
      <color rgb="FFFF0000"/>
      <name val="Calibri"/>
      <family val="2"/>
      <charset val="238"/>
      <scheme val="minor"/>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
      <sz val="8"/>
      <name val="Calibri"/>
      <family val="2"/>
      <charset val="238"/>
      <scheme val="minor"/>
    </font>
    <font>
      <sz val="10"/>
      <color theme="1"/>
      <name val="Times New Roman"/>
      <family val="1"/>
    </font>
    <font>
      <i/>
      <sz val="11"/>
      <color rgb="FF43494D"/>
      <name val="Calibri"/>
      <family val="2"/>
      <scheme val="minor"/>
    </font>
    <font>
      <sz val="11"/>
      <color rgb="FF000000"/>
      <name val="Calibri"/>
      <family val="2"/>
      <charset val="238"/>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s>
  <cellStyleXfs count="13">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xf numFmtId="0" fontId="66" fillId="0" borderId="0"/>
  </cellStyleXfs>
  <cellXfs count="475">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2" fillId="0" borderId="0" xfId="3" applyFont="1" applyAlignment="1"/>
    <xf numFmtId="0" fontId="14" fillId="0" borderId="0" xfId="3" applyFont="1" applyAlignment="1">
      <alignment vertical="center" wrapText="1"/>
    </xf>
    <xf numFmtId="0" fontId="4" fillId="0" borderId="1" xfId="3" applyFont="1" applyBorder="1">
      <alignment vertical="center"/>
    </xf>
    <xf numFmtId="0" fontId="13" fillId="0" borderId="1" xfId="3" applyFont="1" applyBorder="1">
      <alignment vertical="center"/>
    </xf>
    <xf numFmtId="0" fontId="0" fillId="6" borderId="0" xfId="0" applyFill="1"/>
    <xf numFmtId="0" fontId="19" fillId="0" borderId="0" xfId="0" applyFont="1"/>
    <xf numFmtId="0" fontId="20" fillId="0" borderId="0" xfId="10" applyFont="1"/>
    <xf numFmtId="0" fontId="22" fillId="0" borderId="0" xfId="9" applyFont="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1" fillId="6" borderId="0" xfId="0" applyFont="1" applyFill="1" applyAlignment="1">
      <alignment horizontal="center" vertical="top" wrapText="1"/>
    </xf>
    <xf numFmtId="0" fontId="30" fillId="6" borderId="0" xfId="0" applyFont="1" applyFill="1" applyAlignment="1">
      <alignment horizontal="center" vertical="top" wrapText="1"/>
    </xf>
    <xf numFmtId="0" fontId="20" fillId="6" borderId="0" xfId="3" applyFont="1" applyFill="1" applyAlignment="1"/>
    <xf numFmtId="0" fontId="36" fillId="6" borderId="0" xfId="3" applyFont="1" applyFill="1" applyAlignment="1">
      <alignment vertical="center" wrapText="1"/>
    </xf>
    <xf numFmtId="0" fontId="29" fillId="6" borderId="1" xfId="3" applyFont="1" applyFill="1" applyBorder="1">
      <alignment vertical="center"/>
    </xf>
    <xf numFmtId="0" fontId="3" fillId="0" borderId="1" xfId="3" applyFont="1" applyBorder="1" applyAlignment="1">
      <alignment vertical="center" wrapText="1"/>
    </xf>
    <xf numFmtId="49" fontId="0" fillId="0" borderId="0" xfId="0" applyNumberFormat="1" applyAlignment="1">
      <alignment horizontal="left" vertical="center"/>
    </xf>
    <xf numFmtId="0" fontId="39" fillId="0" borderId="0" xfId="9" applyFont="1" applyAlignment="1">
      <alignment horizontal="left" vertical="center"/>
    </xf>
    <xf numFmtId="0" fontId="40" fillId="0" borderId="0" xfId="9" applyFont="1" applyAlignment="1">
      <alignment horizontal="left" vertical="center"/>
    </xf>
    <xf numFmtId="0" fontId="20" fillId="0" borderId="0" xfId="0" applyFont="1"/>
    <xf numFmtId="0" fontId="21" fillId="0" borderId="0" xfId="9" applyFont="1" applyAlignment="1">
      <alignment vertical="center"/>
    </xf>
    <xf numFmtId="0" fontId="16" fillId="7" borderId="8" xfId="3" applyFont="1" applyFill="1" applyBorder="1" applyAlignment="1">
      <alignment horizontal="center" vertical="center"/>
    </xf>
    <xf numFmtId="0" fontId="38" fillId="0" borderId="0" xfId="9" applyFont="1" applyAlignment="1">
      <alignment horizontal="left" vertical="center"/>
    </xf>
    <xf numFmtId="0" fontId="1" fillId="7" borderId="2" xfId="0" applyFont="1" applyFill="1" applyBorder="1" applyAlignment="1">
      <alignment vertical="top"/>
    </xf>
    <xf numFmtId="0" fontId="0" fillId="7" borderId="4" xfId="0" applyFill="1" applyBorder="1" applyAlignment="1">
      <alignment vertical="top"/>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7" fillId="7" borderId="2" xfId="0" applyFont="1" applyFill="1" applyBorder="1"/>
    <xf numFmtId="0" fontId="27" fillId="0" borderId="0" xfId="0" applyFont="1" applyAlignment="1">
      <alignment wrapText="1"/>
    </xf>
    <xf numFmtId="0" fontId="45" fillId="6" borderId="0" xfId="0" applyFont="1" applyFill="1"/>
    <xf numFmtId="0" fontId="35" fillId="0" borderId="0" xfId="0" applyFont="1" applyAlignment="1">
      <alignment horizontal="left"/>
    </xf>
    <xf numFmtId="0" fontId="20" fillId="6" borderId="0" xfId="0" applyFont="1" applyFill="1" applyAlignment="1">
      <alignment vertical="top"/>
    </xf>
    <xf numFmtId="0" fontId="15" fillId="7" borderId="1" xfId="3" applyFont="1" applyFill="1" applyBorder="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23" fillId="0" borderId="0" xfId="0" applyFont="1"/>
    <xf numFmtId="0" fontId="0" fillId="0" borderId="0" xfId="0" applyAlignment="1">
      <alignment horizontal="left" vertical="top" wrapText="1"/>
    </xf>
    <xf numFmtId="0" fontId="29" fillId="6" borderId="0" xfId="0" applyFont="1" applyFill="1" applyAlignment="1">
      <alignment horizontal="left" vertical="center" wrapText="1" indent="1"/>
    </xf>
    <xf numFmtId="0" fontId="29" fillId="6" borderId="0" xfId="0" applyFont="1" applyFill="1" applyAlignment="1">
      <alignment horizontal="left" vertical="center" wrapText="1"/>
    </xf>
    <xf numFmtId="0" fontId="20" fillId="6" borderId="0" xfId="0" applyFont="1" applyFill="1" applyAlignment="1">
      <alignment wrapText="1"/>
    </xf>
    <xf numFmtId="49" fontId="1" fillId="0" borderId="0" xfId="0" applyNumberFormat="1" applyFont="1" applyAlignment="1">
      <alignment horizontal="left" vertical="center"/>
    </xf>
    <xf numFmtId="0" fontId="47" fillId="0" borderId="0" xfId="10" applyFont="1"/>
    <xf numFmtId="0" fontId="0" fillId="0" borderId="0" xfId="0" applyAlignment="1">
      <alignment wrapText="1"/>
    </xf>
    <xf numFmtId="0" fontId="49" fillId="0" borderId="0" xfId="0" applyFont="1" applyAlignment="1">
      <alignment horizontal="center" vertical="center" wrapText="1"/>
    </xf>
    <xf numFmtId="0" fontId="49" fillId="0" borderId="0" xfId="0" applyFont="1" applyAlignment="1">
      <alignment horizontal="center"/>
    </xf>
    <xf numFmtId="0" fontId="14" fillId="0" borderId="0" xfId="3" applyFont="1">
      <alignment vertical="center"/>
    </xf>
    <xf numFmtId="0" fontId="51" fillId="0" borderId="0" xfId="0" applyFont="1"/>
    <xf numFmtId="0" fontId="54"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Alignment="1">
      <alignment horizontal="right" vertical="center" wrapText="1"/>
    </xf>
    <xf numFmtId="0" fontId="16" fillId="0" borderId="0" xfId="3" applyFont="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33" fillId="7" borderId="17" xfId="0" applyFont="1" applyFill="1" applyBorder="1" applyAlignment="1">
      <alignment horizontal="center" vertical="center" wrapText="1"/>
    </xf>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Border="1" applyAlignment="1">
      <alignment horizontal="center" vertical="center" wrapText="1"/>
    </xf>
    <xf numFmtId="0" fontId="13" fillId="0" borderId="18" xfId="3" applyFont="1" applyBorder="1" applyAlignment="1">
      <alignment vertical="center" wrapText="1"/>
    </xf>
    <xf numFmtId="0" fontId="3" fillId="0" borderId="26" xfId="3" applyFont="1" applyBorder="1" applyAlignment="1">
      <alignment horizontal="center" vertical="center" wrapText="1"/>
    </xf>
    <xf numFmtId="0" fontId="13" fillId="0" borderId="27" xfId="3" applyFont="1" applyBorder="1" applyAlignment="1">
      <alignment vertical="center" wrapText="1"/>
    </xf>
    <xf numFmtId="0" fontId="3" fillId="0" borderId="28" xfId="3" applyFont="1" applyBorder="1">
      <alignment vertical="center"/>
    </xf>
    <xf numFmtId="0" fontId="3" fillId="0" borderId="29" xfId="3" applyFont="1" applyBorder="1" applyAlignment="1">
      <alignment horizontal="center" vertical="center" wrapText="1"/>
    </xf>
    <xf numFmtId="0" fontId="3" fillId="0" borderId="31" xfId="3" applyFont="1" applyBorder="1" applyAlignment="1">
      <alignment horizontal="center" vertical="center" wrapText="1"/>
    </xf>
    <xf numFmtId="0" fontId="48" fillId="0" borderId="32" xfId="3" applyFont="1" applyBorder="1" applyAlignment="1">
      <alignment vertical="center" wrapText="1"/>
    </xf>
    <xf numFmtId="0" fontId="15" fillId="7" borderId="26" xfId="3" applyFont="1" applyFill="1" applyBorder="1" applyAlignment="1">
      <alignment horizontal="center" vertical="center" wrapText="1"/>
    </xf>
    <xf numFmtId="0" fontId="15" fillId="7" borderId="31" xfId="3" applyFont="1" applyFill="1" applyBorder="1" applyAlignment="1">
      <alignment horizontal="center" vertical="center" wrapText="1"/>
    </xf>
    <xf numFmtId="0" fontId="16" fillId="7" borderId="34" xfId="3" applyFont="1" applyFill="1" applyBorder="1" applyAlignment="1">
      <alignment vertical="center" wrapText="1"/>
    </xf>
    <xf numFmtId="0" fontId="3" fillId="0" borderId="27" xfId="3" applyFont="1" applyBorder="1">
      <alignment vertical="center"/>
    </xf>
    <xf numFmtId="0" fontId="3" fillId="0" borderId="28" xfId="3" applyFont="1" applyBorder="1" applyAlignment="1">
      <alignment horizontal="center" vertical="center"/>
    </xf>
    <xf numFmtId="0" fontId="3" fillId="0" borderId="35" xfId="3" applyFont="1" applyBorder="1" applyAlignment="1">
      <alignment horizontal="center" vertical="center"/>
    </xf>
    <xf numFmtId="0" fontId="0" fillId="0" borderId="35" xfId="0" applyBorder="1"/>
    <xf numFmtId="0" fontId="0" fillId="0" borderId="29" xfId="0" applyBorder="1"/>
    <xf numFmtId="0" fontId="0" fillId="0" borderId="31" xfId="0" applyBorder="1"/>
    <xf numFmtId="0" fontId="0" fillId="0" borderId="32" xfId="0" applyBorder="1"/>
    <xf numFmtId="0" fontId="0" fillId="0" borderId="34" xfId="0" applyBorder="1"/>
    <xf numFmtId="0" fontId="15" fillId="7" borderId="36" xfId="3" applyFont="1" applyFill="1" applyBorder="1" applyAlignment="1">
      <alignment horizontal="center" vertical="center" wrapText="1"/>
    </xf>
    <xf numFmtId="0" fontId="15" fillId="7" borderId="27" xfId="3" applyFont="1" applyFill="1" applyBorder="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7" borderId="35" xfId="3" applyFont="1" applyFill="1" applyBorder="1" applyAlignment="1">
      <alignment horizontal="center" vertical="center"/>
    </xf>
    <xf numFmtId="0" fontId="3" fillId="0" borderId="32" xfId="3" applyFont="1" applyBorder="1">
      <alignment vertical="center"/>
    </xf>
    <xf numFmtId="0" fontId="3" fillId="0" borderId="34" xfId="3" applyFont="1" applyBorder="1" applyAlignment="1">
      <alignment horizontal="center"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3" fillId="0" borderId="35" xfId="3" applyFont="1" applyBorder="1">
      <alignment vertical="center"/>
    </xf>
    <xf numFmtId="0" fontId="4" fillId="0" borderId="35" xfId="3" applyFont="1" applyBorder="1" applyAlignment="1">
      <alignment vertical="center" wrapText="1"/>
    </xf>
    <xf numFmtId="0" fontId="3" fillId="0" borderId="35" xfId="3" applyFont="1" applyBorder="1" applyAlignment="1">
      <alignment vertical="center" wrapText="1"/>
    </xf>
    <xf numFmtId="0" fontId="0" fillId="7" borderId="24" xfId="0" applyFill="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43" xfId="3" applyFont="1" applyBorder="1" applyAlignment="1">
      <alignment horizontal="center" vertical="center" wrapText="1"/>
    </xf>
    <xf numFmtId="0" fontId="3" fillId="0" borderId="31" xfId="3" applyFont="1" applyBorder="1" applyAlignment="1">
      <alignment horizontal="left" vertical="center" wrapText="1"/>
    </xf>
    <xf numFmtId="0" fontId="3" fillId="0" borderId="44" xfId="3" applyFont="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5" xfId="0" applyFont="1" applyFill="1" applyBorder="1" applyAlignment="1">
      <alignment vertical="center"/>
    </xf>
    <xf numFmtId="0" fontId="16" fillId="7" borderId="45"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4" xfId="3"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7" xfId="3" applyFont="1" applyFill="1" applyBorder="1">
      <alignment vertical="center"/>
    </xf>
    <xf numFmtId="0" fontId="29" fillId="6" borderId="29" xfId="3" applyFont="1" applyFill="1" applyBorder="1" applyAlignment="1">
      <alignment horizontal="center" vertical="center" wrapText="1"/>
    </xf>
    <xf numFmtId="0" fontId="29" fillId="6" borderId="31" xfId="3" applyFont="1" applyFill="1" applyBorder="1" applyAlignment="1">
      <alignment horizontal="center" vertical="center" wrapText="1"/>
    </xf>
    <xf numFmtId="0" fontId="33" fillId="6" borderId="32" xfId="0" applyFont="1" applyFill="1" applyBorder="1" applyAlignment="1">
      <alignment vertical="center" wrapText="1"/>
    </xf>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4" xfId="1" applyNumberFormat="1" applyFont="1" applyFill="1" applyBorder="1" applyAlignment="1">
      <alignment horizontal="center" vertical="center"/>
    </xf>
    <xf numFmtId="49" fontId="1" fillId="7" borderId="34"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0" fontId="0" fillId="0" borderId="26" xfId="0" applyBorder="1"/>
    <xf numFmtId="0" fontId="0" fillId="0" borderId="27" xfId="0" applyBorder="1"/>
    <xf numFmtId="0" fontId="0" fillId="0" borderId="28" xfId="0" applyBorder="1"/>
    <xf numFmtId="0" fontId="23" fillId="0" borderId="1" xfId="3" applyFont="1" applyBorder="1" applyAlignment="1">
      <alignment vertical="center" wrapText="1"/>
    </xf>
    <xf numFmtId="0" fontId="23" fillId="0" borderId="26" xfId="3" applyFont="1" applyBorder="1" applyAlignment="1">
      <alignment horizontal="center" vertical="center" wrapText="1"/>
    </xf>
    <xf numFmtId="0" fontId="23" fillId="0" borderId="27" xfId="0" applyFont="1" applyBorder="1" applyAlignment="1">
      <alignment horizontal="left" vertical="center" indent="1"/>
    </xf>
    <xf numFmtId="0" fontId="23" fillId="0" borderId="29" xfId="3" applyFont="1" applyBorder="1" applyAlignment="1">
      <alignment horizontal="center" vertical="center" wrapText="1"/>
    </xf>
    <xf numFmtId="0" fontId="23" fillId="0" borderId="1" xfId="0" applyFont="1" applyBorder="1" applyAlignment="1">
      <alignment horizontal="left" vertical="center" indent="1"/>
    </xf>
    <xf numFmtId="0" fontId="23" fillId="0" borderId="39" xfId="3" applyFont="1" applyBorder="1" applyAlignment="1">
      <alignment horizontal="center" vertical="center" wrapText="1"/>
    </xf>
    <xf numFmtId="0" fontId="23" fillId="0" borderId="13" xfId="0" applyFont="1" applyBorder="1" applyAlignment="1">
      <alignment horizontal="left" vertical="center" indent="1"/>
    </xf>
    <xf numFmtId="0" fontId="23" fillId="0" borderId="41" xfId="3" applyFont="1" applyBorder="1" applyAlignment="1">
      <alignment horizontal="center" vertical="center" wrapText="1"/>
    </xf>
    <xf numFmtId="0" fontId="23" fillId="0" borderId="6" xfId="0" applyFont="1" applyBorder="1" applyAlignment="1">
      <alignment horizontal="left" vertical="center" indent="1"/>
    </xf>
    <xf numFmtId="0" fontId="23" fillId="0" borderId="31" xfId="3" applyFont="1" applyBorder="1" applyAlignment="1">
      <alignment horizontal="center" vertical="center" wrapText="1"/>
    </xf>
    <xf numFmtId="0" fontId="23" fillId="0" borderId="32" xfId="0" applyFont="1" applyBorder="1" applyAlignment="1">
      <alignment horizontal="left" vertical="center" indent="1"/>
    </xf>
    <xf numFmtId="0" fontId="0" fillId="0" borderId="0" xfId="3" applyFo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2" fillId="0" borderId="26" xfId="3" applyFont="1" applyBorder="1" applyAlignment="1">
      <alignment horizontal="center" vertical="center" wrapText="1"/>
    </xf>
    <xf numFmtId="0" fontId="12" fillId="0" borderId="27" xfId="3" applyFont="1" applyBorder="1">
      <alignment vertical="center"/>
    </xf>
    <xf numFmtId="0" fontId="12" fillId="0" borderId="29"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2" fillId="0" borderId="35" xfId="3" applyFont="1" applyBorder="1">
      <alignment vertical="center"/>
    </xf>
    <xf numFmtId="0" fontId="3" fillId="0" borderId="1" xfId="3" applyFont="1" applyBorder="1" applyAlignment="1">
      <alignment horizontal="left" vertical="center" wrapText="1" indent="1"/>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2" xfId="3" applyFont="1" applyBorder="1" applyAlignment="1">
      <alignment horizontal="left" vertical="center" wrapText="1"/>
    </xf>
    <xf numFmtId="0" fontId="3" fillId="0" borderId="34" xfId="3" applyFont="1" applyBorder="1">
      <alignment vertical="center"/>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ill="1" applyBorder="1" applyAlignment="1">
      <alignment horizontal="center" vertical="top" wrapText="1"/>
    </xf>
    <xf numFmtId="0" fontId="15" fillId="6" borderId="27" xfId="0" applyFont="1" applyFill="1" applyBorder="1" applyAlignment="1">
      <alignment vertical="center" wrapText="1"/>
    </xf>
    <xf numFmtId="0" fontId="0" fillId="6" borderId="29" xfId="0" applyFill="1" applyBorder="1" applyAlignment="1">
      <alignment horizontal="center" vertical="top" wrapText="1"/>
    </xf>
    <xf numFmtId="0" fontId="15" fillId="6" borderId="1" xfId="0" applyFont="1" applyFill="1" applyBorder="1" applyAlignment="1">
      <alignment vertical="center" wrapText="1"/>
    </xf>
    <xf numFmtId="0" fontId="56" fillId="6" borderId="1" xfId="0" applyFont="1" applyFill="1" applyBorder="1" applyAlignment="1">
      <alignment vertical="center" wrapText="1"/>
    </xf>
    <xf numFmtId="0" fontId="0" fillId="6" borderId="1" xfId="0" applyFill="1" applyBorder="1" applyAlignment="1">
      <alignment horizontal="left" vertical="center" wrapText="1" indent="1"/>
    </xf>
    <xf numFmtId="0" fontId="56"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ill="1" applyBorder="1" applyAlignment="1">
      <alignment horizontal="left" vertical="center" wrapText="1" indent="4"/>
    </xf>
    <xf numFmtId="0" fontId="0" fillId="6" borderId="31" xfId="0" applyFill="1" applyBorder="1" applyAlignment="1">
      <alignment horizontal="center" vertical="top" wrapText="1"/>
    </xf>
    <xf numFmtId="0" fontId="0" fillId="6" borderId="32" xfId="0" applyFill="1" applyBorder="1" applyAlignment="1">
      <alignment horizontal="left" vertical="center" wrapText="1" indent="4"/>
    </xf>
    <xf numFmtId="0" fontId="0" fillId="6" borderId="27" xfId="0" applyFill="1" applyBorder="1" applyAlignment="1">
      <alignment vertical="top" wrapText="1"/>
    </xf>
    <xf numFmtId="0" fontId="0" fillId="6" borderId="1" xfId="0" applyFill="1" applyBorder="1" applyAlignment="1">
      <alignment horizontal="left" vertical="top" wrapText="1" indent="1"/>
    </xf>
    <xf numFmtId="0" fontId="0" fillId="6" borderId="1" xfId="0" applyFill="1" applyBorder="1" applyAlignment="1">
      <alignment vertical="top"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ill="1" applyBorder="1" applyAlignment="1">
      <alignment vertical="top" wrapText="1"/>
    </xf>
    <xf numFmtId="0" fontId="56" fillId="6" borderId="32" xfId="0" applyFont="1" applyFill="1" applyBorder="1" applyAlignment="1">
      <alignment vertical="top" wrapText="1"/>
    </xf>
    <xf numFmtId="0" fontId="56" fillId="6" borderId="34" xfId="0" applyFont="1" applyFill="1" applyBorder="1" applyAlignment="1">
      <alignment vertical="top" wrapText="1"/>
    </xf>
    <xf numFmtId="0" fontId="1" fillId="0" borderId="6" xfId="0" applyFont="1" applyBorder="1"/>
    <xf numFmtId="0" fontId="1" fillId="0" borderId="1" xfId="0" applyFont="1" applyBorder="1"/>
    <xf numFmtId="0" fontId="35" fillId="7" borderId="26" xfId="0" applyFont="1" applyFill="1" applyBorder="1" applyAlignment="1">
      <alignment horizontal="center" vertical="center"/>
    </xf>
    <xf numFmtId="0" fontId="35" fillId="7" borderId="41" xfId="0" applyFont="1" applyFill="1" applyBorder="1" applyAlignment="1">
      <alignment horizontal="center" vertical="center"/>
    </xf>
    <xf numFmtId="0" fontId="35" fillId="7" borderId="47" xfId="0" applyFont="1" applyFill="1" applyBorder="1" applyAlignment="1">
      <alignment horizontal="center" vertical="center"/>
    </xf>
    <xf numFmtId="0" fontId="56" fillId="6" borderId="43" xfId="0" applyFont="1" applyFill="1" applyBorder="1" applyAlignment="1">
      <alignment horizontal="left" vertical="center" wrapText="1"/>
    </xf>
    <xf numFmtId="0" fontId="0" fillId="6" borderId="2" xfId="0" applyFill="1" applyBorder="1" applyAlignment="1">
      <alignment wrapText="1"/>
    </xf>
    <xf numFmtId="0" fontId="0" fillId="6" borderId="0" xfId="0" applyFill="1" applyAlignment="1">
      <alignment wrapText="1"/>
    </xf>
    <xf numFmtId="0" fontId="56" fillId="6" borderId="2" xfId="0" applyFont="1" applyFill="1" applyBorder="1" applyAlignment="1">
      <alignment horizontal="left" vertical="center" wrapText="1"/>
    </xf>
    <xf numFmtId="0" fontId="0" fillId="0" borderId="35" xfId="0" applyBorder="1" applyAlignment="1">
      <alignment horizontal="center"/>
    </xf>
    <xf numFmtId="0" fontId="56" fillId="6" borderId="44" xfId="0" applyFont="1" applyFill="1" applyBorder="1" applyAlignment="1">
      <alignment horizontal="left" vertical="center" wrapText="1" indent="1"/>
    </xf>
    <xf numFmtId="0" fontId="16" fillId="7" borderId="26" xfId="0" applyFont="1" applyFill="1" applyBorder="1" applyAlignment="1">
      <alignment horizontal="center" vertical="center"/>
    </xf>
    <xf numFmtId="0" fontId="56" fillId="6" borderId="27" xfId="0" applyFont="1" applyFill="1" applyBorder="1" applyAlignment="1">
      <alignment horizontal="left" vertical="center" wrapText="1"/>
    </xf>
    <xf numFmtId="0" fontId="1" fillId="5" borderId="27" xfId="0" applyFont="1" applyFill="1" applyBorder="1"/>
    <xf numFmtId="0" fontId="1" fillId="5" borderId="28" xfId="0" applyFont="1" applyFill="1" applyBorder="1"/>
    <xf numFmtId="0" fontId="16" fillId="7" borderId="41" xfId="0" applyFont="1" applyFill="1" applyBorder="1" applyAlignment="1">
      <alignment horizontal="center" vertical="center"/>
    </xf>
    <xf numFmtId="0" fontId="0" fillId="6" borderId="1" xfId="0" applyFill="1" applyBorder="1" applyAlignment="1">
      <alignment horizontal="left" wrapText="1" indent="1"/>
    </xf>
    <xf numFmtId="0" fontId="0" fillId="6" borderId="1" xfId="0" applyFill="1" applyBorder="1" applyAlignment="1">
      <alignment horizontal="left" indent="1"/>
    </xf>
    <xf numFmtId="0" fontId="16" fillId="7" borderId="47" xfId="0" applyFont="1" applyFill="1" applyBorder="1" applyAlignment="1">
      <alignment horizontal="center" vertical="center"/>
    </xf>
    <xf numFmtId="0" fontId="56" fillId="6" borderId="32" xfId="0" applyFont="1" applyFill="1" applyBorder="1" applyAlignment="1">
      <alignment horizontal="left" vertical="center" wrapText="1"/>
    </xf>
    <xf numFmtId="0" fontId="0" fillId="6" borderId="1" xfId="0" applyFill="1" applyBorder="1" applyAlignment="1">
      <alignment wrapText="1"/>
    </xf>
    <xf numFmtId="0" fontId="0" fillId="6" borderId="32" xfId="0" applyFill="1" applyBorder="1" applyAlignment="1">
      <alignment wrapText="1"/>
    </xf>
    <xf numFmtId="0" fontId="16" fillId="7" borderId="29" xfId="0" applyFont="1" applyFill="1" applyBorder="1" applyAlignment="1">
      <alignment horizontal="center" vertical="center"/>
    </xf>
    <xf numFmtId="0" fontId="16" fillId="7" borderId="31" xfId="0" applyFont="1" applyFill="1" applyBorder="1" applyAlignment="1">
      <alignment horizontal="center" vertical="center"/>
    </xf>
    <xf numFmtId="0" fontId="0" fillId="6" borderId="32" xfId="0" applyFill="1" applyBorder="1" applyAlignment="1">
      <alignment horizontal="left" indent="1"/>
    </xf>
    <xf numFmtId="0" fontId="44" fillId="7" borderId="2" xfId="0" applyFont="1" applyFill="1" applyBorder="1"/>
    <xf numFmtId="0" fontId="16" fillId="7" borderId="8" xfId="0" applyFont="1" applyFill="1" applyBorder="1" applyAlignment="1">
      <alignment vertical="center" wrapText="1"/>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Alignment="1">
      <alignment horizontal="right" vertical="center"/>
    </xf>
    <xf numFmtId="0" fontId="37" fillId="0" borderId="0" xfId="9" applyFont="1" applyAlignment="1">
      <alignment vertical="center"/>
    </xf>
    <xf numFmtId="0" fontId="44" fillId="7" borderId="2" xfId="3" applyFont="1" applyFill="1" applyBorder="1">
      <alignment vertical="center"/>
    </xf>
    <xf numFmtId="0" fontId="10" fillId="7" borderId="2" xfId="3" applyFont="1" applyFill="1" applyBorder="1">
      <alignment vertical="center"/>
    </xf>
    <xf numFmtId="0" fontId="18" fillId="7" borderId="2" xfId="3" applyFont="1" applyFill="1" applyBorder="1">
      <alignment vertical="center"/>
    </xf>
    <xf numFmtId="0" fontId="44" fillId="0" borderId="0" xfId="0" applyFont="1"/>
    <xf numFmtId="0" fontId="59" fillId="7" borderId="5" xfId="3" applyFont="1" applyFill="1" applyBorder="1" applyAlignment="1"/>
    <xf numFmtId="0" fontId="23" fillId="0" borderId="0" xfId="3" applyFont="1">
      <alignment vertical="center"/>
    </xf>
    <xf numFmtId="0" fontId="13" fillId="0" borderId="0" xfId="3" applyFont="1">
      <alignment vertical="center"/>
    </xf>
    <xf numFmtId="0" fontId="13" fillId="0" borderId="0" xfId="3" applyFont="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Alignment="1">
      <alignment horizontal="right" vertical="center" wrapText="1"/>
    </xf>
    <xf numFmtId="0" fontId="13" fillId="0" borderId="0" xfId="3" applyFont="1" applyAlignment="1"/>
    <xf numFmtId="0" fontId="16" fillId="7" borderId="26"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1" fillId="0" borderId="0" xfId="3" applyFont="1" applyAlignment="1">
      <alignment vertical="center" wrapText="1"/>
    </xf>
    <xf numFmtId="0" fontId="11" fillId="7" borderId="29" xfId="3" applyFont="1" applyFill="1" applyBorder="1" applyAlignment="1">
      <alignment horizontal="center" vertical="center" wrapText="1"/>
    </xf>
    <xf numFmtId="0" fontId="11" fillId="7" borderId="35" xfId="3" applyFont="1" applyFill="1" applyBorder="1" applyAlignment="1">
      <alignment horizontal="center" vertical="center" wrapText="1"/>
    </xf>
    <xf numFmtId="0" fontId="11" fillId="7" borderId="39" xfId="3" applyFont="1" applyFill="1" applyBorder="1" applyAlignment="1">
      <alignment horizontal="center" vertical="center" wrapText="1"/>
    </xf>
    <xf numFmtId="0" fontId="11" fillId="7" borderId="40" xfId="3" applyFont="1" applyFill="1" applyBorder="1" applyAlignment="1">
      <alignment horizontal="center" vertical="center" wrapText="1"/>
    </xf>
    <xf numFmtId="0" fontId="13" fillId="0" borderId="26" xfId="3" applyFont="1" applyBorder="1">
      <alignment vertical="center"/>
    </xf>
    <xf numFmtId="0" fontId="13" fillId="0" borderId="29" xfId="3" applyFont="1" applyBorder="1">
      <alignment vertical="center"/>
    </xf>
    <xf numFmtId="0" fontId="13" fillId="0" borderId="1" xfId="3" applyFont="1" applyBorder="1" applyAlignment="1">
      <alignment vertical="center" wrapText="1"/>
    </xf>
    <xf numFmtId="0" fontId="13" fillId="0" borderId="35" xfId="3" applyFont="1" applyBorder="1" applyAlignment="1">
      <alignment horizontal="center" vertical="center" wrapText="1"/>
    </xf>
    <xf numFmtId="0" fontId="13" fillId="0" borderId="35" xfId="3" quotePrefix="1" applyFont="1" applyBorder="1" applyAlignment="1">
      <alignment horizontal="center" vertical="center" wrapText="1"/>
    </xf>
    <xf numFmtId="0" fontId="13" fillId="0" borderId="1" xfId="3" applyFont="1" applyBorder="1" applyAlignment="1">
      <alignment horizontal="left" vertical="center" wrapText="1" indent="1"/>
    </xf>
    <xf numFmtId="0" fontId="13" fillId="0" borderId="39" xfId="3" applyFont="1" applyBorder="1">
      <alignment vertical="center"/>
    </xf>
    <xf numFmtId="0" fontId="11" fillId="0" borderId="13" xfId="3" applyFont="1" applyBorder="1" applyAlignment="1">
      <alignment vertical="center" wrapText="1"/>
    </xf>
    <xf numFmtId="0" fontId="13" fillId="0" borderId="40" xfId="3" applyFont="1" applyBorder="1" applyAlignment="1">
      <alignment horizontal="center" vertical="center" wrapText="1"/>
    </xf>
    <xf numFmtId="0" fontId="13" fillId="0" borderId="41" xfId="3" applyFont="1" applyBorder="1">
      <alignment vertical="center"/>
    </xf>
    <xf numFmtId="0" fontId="13" fillId="0" borderId="6" xfId="3" applyFont="1" applyBorder="1" applyAlignment="1">
      <alignment vertical="center" wrapText="1"/>
    </xf>
    <xf numFmtId="0" fontId="13" fillId="0" borderId="30" xfId="3" applyFont="1" applyBorder="1" applyAlignment="1">
      <alignment horizontal="center" vertical="center" wrapText="1"/>
    </xf>
    <xf numFmtId="0" fontId="13" fillId="0" borderId="31" xfId="3" applyFont="1" applyBorder="1">
      <alignment vertical="center"/>
    </xf>
    <xf numFmtId="0" fontId="11" fillId="0" borderId="32" xfId="3" applyFont="1" applyBorder="1" applyAlignment="1">
      <alignment vertical="center" wrapText="1"/>
    </xf>
    <xf numFmtId="0" fontId="13" fillId="0" borderId="34" xfId="3" applyFont="1" applyBorder="1" applyAlignment="1">
      <alignment horizontal="center" vertical="center" wrapText="1"/>
    </xf>
    <xf numFmtId="0" fontId="16" fillId="0" borderId="0" xfId="3" applyFont="1">
      <alignment vertical="center"/>
    </xf>
    <xf numFmtId="0" fontId="60" fillId="8" borderId="27" xfId="3" applyFont="1" applyFill="1" applyBorder="1" applyAlignment="1">
      <alignment horizontal="center" vertical="center" wrapText="1"/>
    </xf>
    <xf numFmtId="0" fontId="60" fillId="8" borderId="1" xfId="3" applyFont="1" applyFill="1" applyBorder="1" applyAlignment="1">
      <alignment horizontal="center" vertical="center" wrapText="1"/>
    </xf>
    <xf numFmtId="0" fontId="60" fillId="8" borderId="13" xfId="3" applyFont="1" applyFill="1" applyBorder="1" applyAlignment="1">
      <alignment horizontal="center" vertical="center" wrapText="1"/>
    </xf>
    <xf numFmtId="0" fontId="23" fillId="0" borderId="0" xfId="0" applyFont="1" applyAlignment="1">
      <alignment vertical="center"/>
    </xf>
    <xf numFmtId="0" fontId="23" fillId="7" borderId="4" xfId="0" applyFont="1" applyFill="1" applyBorder="1"/>
    <xf numFmtId="0" fontId="23" fillId="7" borderId="5" xfId="0" applyFont="1" applyFill="1" applyBorder="1"/>
    <xf numFmtId="0" fontId="13" fillId="0" borderId="28" xfId="3" applyFont="1" applyBorder="1" applyAlignment="1">
      <alignment horizontal="center" vertical="center" wrapText="1"/>
    </xf>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48" xfId="3" applyFont="1" applyBorder="1">
      <alignment vertical="center"/>
    </xf>
    <xf numFmtId="0" fontId="3" fillId="0" borderId="0" xfId="3" applyFont="1" applyAlignment="1">
      <alignment horizontal="center" vertical="center" wrapText="1"/>
    </xf>
    <xf numFmtId="0" fontId="0" fillId="0" borderId="0" xfId="0" applyAlignment="1">
      <alignment horizontal="right" vertical="top"/>
    </xf>
    <xf numFmtId="0" fontId="61" fillId="6" borderId="0" xfId="0" applyFont="1" applyFill="1"/>
    <xf numFmtId="0" fontId="3" fillId="0" borderId="41" xfId="3" applyFont="1" applyBorder="1" applyAlignment="1">
      <alignment horizontal="center" vertical="center" wrapText="1"/>
    </xf>
    <xf numFmtId="0" fontId="3" fillId="0" borderId="6" xfId="3" applyFont="1" applyBorder="1">
      <alignment vertical="center"/>
    </xf>
    <xf numFmtId="0" fontId="3" fillId="0" borderId="39" xfId="3" applyFont="1" applyBorder="1" applyAlignment="1">
      <alignment horizontal="center" vertical="center" wrapText="1"/>
    </xf>
    <xf numFmtId="0" fontId="13" fillId="0" borderId="13" xfId="3" applyFont="1" applyBorder="1">
      <alignment vertical="center"/>
    </xf>
    <xf numFmtId="0" fontId="3" fillId="0" borderId="40" xfId="3" applyFont="1" applyBorder="1">
      <alignment vertical="center"/>
    </xf>
    <xf numFmtId="0" fontId="0" fillId="7" borderId="1" xfId="0" applyFill="1" applyBorder="1" applyAlignment="1">
      <alignment horizontal="left" vertical="top" wrapText="1"/>
    </xf>
    <xf numFmtId="0" fontId="2" fillId="7" borderId="11" xfId="3" applyFont="1" applyFill="1" applyBorder="1" applyAlignment="1"/>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Border="1" applyAlignment="1">
      <alignment vertical="top" wrapText="1"/>
    </xf>
    <xf numFmtId="0" fontId="16" fillId="7" borderId="28" xfId="3" applyFont="1" applyFill="1" applyBorder="1" applyAlignment="1">
      <alignment vertical="center" wrapText="1"/>
    </xf>
    <xf numFmtId="0" fontId="16" fillId="7" borderId="38" xfId="3" applyFont="1" applyFill="1" applyBorder="1" applyAlignment="1">
      <alignment horizontal="center" vertical="center"/>
    </xf>
    <xf numFmtId="0" fontId="16" fillId="7" borderId="42" xfId="3" applyFont="1" applyFill="1" applyBorder="1" applyAlignment="1">
      <alignment horizontal="center" vertical="center" wrapText="1"/>
    </xf>
    <xf numFmtId="0" fontId="16" fillId="7" borderId="24" xfId="3" applyFont="1" applyFill="1" applyBorder="1" applyAlignment="1">
      <alignment horizontal="center" vertical="center" wrapText="1"/>
    </xf>
    <xf numFmtId="0" fontId="33" fillId="6" borderId="1" xfId="3" applyFont="1" applyFill="1" applyBorder="1">
      <alignment vertical="center"/>
    </xf>
    <xf numFmtId="0" fontId="11" fillId="7" borderId="10" xfId="3" applyFont="1" applyFill="1" applyBorder="1" applyAlignment="1">
      <alignment horizontal="center" vertical="center" wrapText="1"/>
    </xf>
    <xf numFmtId="0" fontId="0" fillId="6" borderId="46" xfId="0" applyFill="1" applyBorder="1" applyAlignment="1">
      <alignment horizontal="center" vertical="center" wrapText="1"/>
    </xf>
    <xf numFmtId="0" fontId="20" fillId="6" borderId="0" xfId="0" applyFont="1" applyFill="1" applyAlignment="1">
      <alignment vertical="center" wrapText="1"/>
    </xf>
    <xf numFmtId="0" fontId="1" fillId="7" borderId="28" xfId="0" applyFont="1" applyFill="1" applyBorder="1" applyAlignment="1">
      <alignment horizontal="center" vertical="center" wrapText="1"/>
    </xf>
    <xf numFmtId="14" fontId="16" fillId="7" borderId="5" xfId="3" applyNumberFormat="1" applyFont="1" applyFill="1" applyBorder="1" applyAlignment="1">
      <alignment horizontal="center"/>
    </xf>
    <xf numFmtId="0" fontId="3" fillId="0" borderId="35" xfId="3" applyFont="1" applyBorder="1" applyAlignment="1">
      <alignment horizontal="center" vertical="center" wrapText="1"/>
    </xf>
    <xf numFmtId="3" fontId="3" fillId="0" borderId="1" xfId="3" applyNumberFormat="1" applyFont="1" applyBorder="1">
      <alignment vertical="center"/>
    </xf>
    <xf numFmtId="3" fontId="2" fillId="0" borderId="1" xfId="3" applyNumberFormat="1" applyFont="1" applyBorder="1">
      <alignment vertical="center"/>
    </xf>
    <xf numFmtId="3" fontId="3" fillId="0" borderId="32" xfId="3" applyNumberFormat="1" applyFont="1" applyBorder="1">
      <alignment vertical="center"/>
    </xf>
    <xf numFmtId="3" fontId="13" fillId="0" borderId="27" xfId="3" applyNumberFormat="1" applyFont="1" applyBorder="1" applyAlignment="1">
      <alignment vertical="center" wrapText="1"/>
    </xf>
    <xf numFmtId="3" fontId="13" fillId="0" borderId="1" xfId="3" applyNumberFormat="1" applyFont="1" applyBorder="1" applyAlignment="1">
      <alignment vertical="center" wrapText="1"/>
    </xf>
    <xf numFmtId="3" fontId="13" fillId="8" borderId="1" xfId="3" applyNumberFormat="1" applyFont="1" applyFill="1" applyBorder="1" applyAlignment="1">
      <alignment vertical="center" wrapText="1"/>
    </xf>
    <xf numFmtId="3" fontId="13" fillId="0" borderId="13" xfId="3" applyNumberFormat="1" applyFont="1" applyBorder="1" applyAlignment="1">
      <alignment vertical="center" wrapText="1"/>
    </xf>
    <xf numFmtId="3" fontId="13" fillId="8" borderId="13" xfId="3" applyNumberFormat="1" applyFont="1" applyFill="1" applyBorder="1" applyAlignment="1">
      <alignment vertical="center" wrapText="1"/>
    </xf>
    <xf numFmtId="3" fontId="13" fillId="0" borderId="6" xfId="3" applyNumberFormat="1" applyFont="1" applyBorder="1" applyAlignment="1">
      <alignment vertical="center" wrapText="1"/>
    </xf>
    <xf numFmtId="3" fontId="13" fillId="8" borderId="6" xfId="3" applyNumberFormat="1" applyFont="1" applyFill="1" applyBorder="1" applyAlignment="1">
      <alignment vertical="center" wrapText="1"/>
    </xf>
    <xf numFmtId="3" fontId="13" fillId="0" borderId="32" xfId="3" applyNumberFormat="1" applyFont="1" applyBorder="1" applyAlignment="1">
      <alignment vertical="center" wrapText="1"/>
    </xf>
    <xf numFmtId="3" fontId="13" fillId="8" borderId="32" xfId="3" applyNumberFormat="1" applyFont="1" applyFill="1" applyBorder="1" applyAlignment="1">
      <alignment vertical="center" wrapText="1"/>
    </xf>
    <xf numFmtId="0" fontId="64" fillId="0" borderId="0" xfId="0" applyFont="1"/>
    <xf numFmtId="0" fontId="64" fillId="0" borderId="1" xfId="0" applyFont="1" applyBorder="1"/>
    <xf numFmtId="0" fontId="13" fillId="0" borderId="1" xfId="3" applyFont="1" applyBorder="1" applyAlignment="1">
      <alignment horizontal="left" vertical="center" wrapText="1"/>
    </xf>
    <xf numFmtId="3" fontId="5" fillId="0" borderId="0" xfId="3" applyNumberFormat="1" applyAlignment="1"/>
    <xf numFmtId="4" fontId="3" fillId="0" borderId="35" xfId="3" applyNumberFormat="1" applyFont="1" applyBorder="1">
      <alignment vertical="center"/>
    </xf>
    <xf numFmtId="14" fontId="3" fillId="0" borderId="35" xfId="3" applyNumberFormat="1" applyFont="1" applyBorder="1">
      <alignment vertical="center"/>
    </xf>
    <xf numFmtId="0" fontId="20" fillId="0" borderId="19" xfId="0" applyFont="1" applyBorder="1" applyAlignment="1">
      <alignment vertical="top" wrapText="1"/>
    </xf>
    <xf numFmtId="0" fontId="29" fillId="6" borderId="28" xfId="3" applyFont="1" applyFill="1" applyBorder="1" applyAlignment="1">
      <alignment vertical="top" wrapText="1"/>
    </xf>
    <xf numFmtId="0" fontId="29" fillId="6" borderId="35" xfId="3" applyFont="1" applyFill="1" applyBorder="1" applyAlignment="1">
      <alignment vertical="top" wrapText="1"/>
    </xf>
    <xf numFmtId="0" fontId="20" fillId="6" borderId="34" xfId="0" applyFont="1" applyFill="1" applyBorder="1" applyAlignment="1">
      <alignment vertical="top" wrapText="1"/>
    </xf>
    <xf numFmtId="3" fontId="23" fillId="0" borderId="28" xfId="0" applyNumberFormat="1" applyFont="1" applyBorder="1"/>
    <xf numFmtId="3" fontId="23" fillId="0" borderId="35" xfId="0" applyNumberFormat="1" applyFont="1" applyBorder="1"/>
    <xf numFmtId="3" fontId="23" fillId="0" borderId="40" xfId="0" applyNumberFormat="1" applyFont="1" applyBorder="1"/>
    <xf numFmtId="3" fontId="23" fillId="0" borderId="30" xfId="0" applyNumberFormat="1" applyFont="1" applyBorder="1"/>
    <xf numFmtId="3" fontId="23" fillId="0" borderId="34" xfId="0" applyNumberFormat="1" applyFont="1" applyBorder="1"/>
    <xf numFmtId="0" fontId="3" fillId="0" borderId="28" xfId="3" applyFont="1" applyBorder="1" applyAlignment="1">
      <alignment vertical="center" wrapText="1"/>
    </xf>
    <xf numFmtId="0" fontId="3" fillId="0" borderId="30" xfId="3" applyFont="1" applyBorder="1" applyAlignment="1">
      <alignment vertical="center" wrapText="1"/>
    </xf>
    <xf numFmtId="0" fontId="3" fillId="0" borderId="33" xfId="3" applyFont="1" applyBorder="1" applyAlignment="1">
      <alignment vertical="center" wrapText="1"/>
    </xf>
    <xf numFmtId="0" fontId="3" fillId="0" borderId="19" xfId="3" applyFont="1" applyBorder="1" applyAlignment="1">
      <alignment vertical="center" wrapText="1"/>
    </xf>
    <xf numFmtId="0" fontId="52" fillId="0" borderId="0" xfId="9" applyFont="1" applyAlignment="1">
      <alignment horizontal="left" vertical="center"/>
    </xf>
    <xf numFmtId="14" fontId="1" fillId="7" borderId="5" xfId="0" applyNumberFormat="1" applyFont="1" applyFill="1" applyBorder="1" applyAlignment="1">
      <alignment horizontal="center"/>
    </xf>
    <xf numFmtId="14" fontId="0" fillId="0" borderId="0" xfId="0" applyNumberFormat="1"/>
    <xf numFmtId="3" fontId="13" fillId="0" borderId="40" xfId="3" applyNumberFormat="1" applyFont="1" applyBorder="1" applyAlignment="1">
      <alignment horizontal="center" vertical="center" wrapText="1"/>
    </xf>
    <xf numFmtId="0" fontId="24" fillId="0" borderId="0" xfId="9" applyFont="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3" fillId="0" borderId="0" xfId="10" applyFont="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17" xfId="3" applyFont="1" applyFill="1" applyBorder="1" applyAlignment="1">
      <alignment horizontal="center" vertical="center" wrapText="1"/>
    </xf>
    <xf numFmtId="0" fontId="23" fillId="0" borderId="0" xfId="0" applyFont="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0" xfId="0" applyFont="1" applyAlignment="1">
      <alignment horizontal="left"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Alignment="1">
      <alignment horizontal="left" wrapText="1"/>
    </xf>
    <xf numFmtId="0" fontId="5" fillId="0" borderId="0" xfId="3"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0" fillId="0" borderId="0" xfId="3" applyFont="1" applyAlignment="1">
      <alignment horizontal="left" vertical="center" wrapText="1"/>
    </xf>
    <xf numFmtId="0" fontId="19" fillId="0" borderId="0" xfId="3" applyFont="1" applyAlignment="1">
      <alignment horizontal="left" vertical="center" wrapText="1"/>
    </xf>
    <xf numFmtId="0" fontId="13" fillId="0" borderId="11" xfId="3" applyFont="1" applyBorder="1" applyAlignment="1">
      <alignment horizontal="left" vertical="center" wrapText="1"/>
    </xf>
    <xf numFmtId="0" fontId="13" fillId="0" borderId="12" xfId="3" applyFont="1" applyBorder="1" applyAlignment="1">
      <alignment horizontal="left" vertical="center" wrapText="1"/>
    </xf>
    <xf numFmtId="0" fontId="13" fillId="0" borderId="10" xfId="3" applyFont="1" applyBorder="1" applyAlignment="1">
      <alignment horizontal="left"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Alignment="1">
      <alignment horizontal="left" wrapText="1"/>
    </xf>
    <xf numFmtId="0" fontId="16" fillId="7" borderId="14" xfId="0" applyFont="1" applyFill="1" applyBorder="1" applyAlignment="1">
      <alignment horizontal="center" vertical="center"/>
    </xf>
    <xf numFmtId="0" fontId="16" fillId="7" borderId="38"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37"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8" xfId="0" applyFont="1" applyFill="1" applyBorder="1" applyAlignment="1">
      <alignment horizontal="center" vertical="center"/>
    </xf>
    <xf numFmtId="0" fontId="33" fillId="0" borderId="0" xfId="0" applyFont="1" applyAlignment="1">
      <alignment horizontal="left" wrapText="1"/>
    </xf>
    <xf numFmtId="0" fontId="33" fillId="0" borderId="0" xfId="0" applyFont="1" applyAlignment="1">
      <alignment horizontal="left" vertical="top" wrapText="1"/>
    </xf>
    <xf numFmtId="0" fontId="33" fillId="0" borderId="0" xfId="0" applyFont="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6" xfId="0" applyFill="1" applyBorder="1" applyAlignment="1">
      <alignment horizontal="center" vertical="center" wrapText="1"/>
    </xf>
    <xf numFmtId="0" fontId="20" fillId="6" borderId="0" xfId="0" applyFont="1" applyFill="1" applyAlignment="1">
      <alignment vertical="center" wrapText="1"/>
    </xf>
    <xf numFmtId="0" fontId="0" fillId="6" borderId="37" xfId="0" applyFill="1" applyBorder="1" applyAlignment="1">
      <alignment horizontal="center" vertical="center" wrapText="1"/>
    </xf>
    <xf numFmtId="0" fontId="0" fillId="6" borderId="24" xfId="0" applyFill="1" applyBorder="1" applyAlignment="1">
      <alignment horizontal="center" vertical="center" wrapText="1"/>
    </xf>
    <xf numFmtId="0" fontId="0" fillId="6" borderId="8" xfId="0" applyFill="1" applyBorder="1" applyAlignment="1">
      <alignment horizontal="center" vertical="center" wrapText="1"/>
    </xf>
    <xf numFmtId="0" fontId="20" fillId="6" borderId="0" xfId="0" applyFont="1" applyFill="1" applyAlignment="1">
      <alignment horizontal="left" wrapText="1"/>
    </xf>
    <xf numFmtId="0" fontId="0" fillId="6" borderId="38" xfId="0" applyFill="1" applyBorder="1" applyAlignment="1">
      <alignment horizontal="center" vertical="center" wrapText="1"/>
    </xf>
    <xf numFmtId="0" fontId="0" fillId="6" borderId="17" xfId="0" applyFill="1" applyBorder="1" applyAlignment="1">
      <alignment horizontal="center" vertical="center"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10" xfId="0"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0" fillId="0" borderId="0" xfId="0"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4" xfId="0" applyFont="1" applyFill="1" applyBorder="1" applyAlignment="1">
      <alignment horizontal="center"/>
    </xf>
    <xf numFmtId="0" fontId="0" fillId="0" borderId="25"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Border="1" applyAlignment="1">
      <alignment horizontal="left" vertical="center" wrapText="1"/>
    </xf>
    <xf numFmtId="0" fontId="23" fillId="0" borderId="27" xfId="0" applyFont="1" applyFill="1" applyBorder="1" applyAlignment="1">
      <alignment vertical="center" wrapText="1"/>
    </xf>
    <xf numFmtId="0" fontId="23" fillId="0" borderId="28" xfId="0" applyFont="1" applyFill="1" applyBorder="1" applyAlignment="1">
      <alignment vertical="center" wrapText="1"/>
    </xf>
    <xf numFmtId="0" fontId="23" fillId="0" borderId="1" xfId="0" applyFont="1" applyFill="1" applyBorder="1" applyAlignment="1">
      <alignment vertical="center" wrapText="1"/>
    </xf>
    <xf numFmtId="0" fontId="23" fillId="0" borderId="35" xfId="0" applyFont="1" applyFill="1" applyBorder="1" applyAlignment="1">
      <alignment vertical="center" wrapText="1"/>
    </xf>
  </cellXfs>
  <cellStyles count="13">
    <cellStyle name="=C:\WINNT35\SYSTEM32\COMMAND.COM" xfId="4"/>
    <cellStyle name="greyed" xfId="7"/>
    <cellStyle name="Heading 1 2" xfId="2"/>
    <cellStyle name="Heading 2 2" xfId="5"/>
    <cellStyle name="HeadingTable" xfId="6"/>
    <cellStyle name="Hypertextový odkaz" xfId="11" builtinId="8"/>
    <cellStyle name="Normal 2" xfId="3"/>
    <cellStyle name="Normal 2 2 2" xfId="9"/>
    <cellStyle name="Normale 2" xfId="10"/>
    <cellStyle name="Normální" xfId="0" builtinId="0"/>
    <cellStyle name="Normální 2" xfId="1"/>
    <cellStyle name="Normální 5" xfId="12"/>
    <cellStyle name="optionalExposure" xfId="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showGridLines="0" tabSelected="1" zoomScaleNormal="100" workbookViewId="0">
      <selection activeCell="D2" sqref="D2"/>
    </sheetView>
  </sheetViews>
  <sheetFormatPr defaultColWidth="11" defaultRowHeight="12.75" x14ac:dyDescent="0.2"/>
  <cols>
    <col min="1" max="1" width="3.7109375" style="12" customWidth="1"/>
    <col min="2" max="2" width="13.28515625" style="12" customWidth="1"/>
    <col min="3" max="3" width="74.140625" style="12" bestFit="1" customWidth="1"/>
    <col min="4" max="4" width="46.85546875" style="12" customWidth="1"/>
    <col min="5" max="5" width="10.7109375" style="12" customWidth="1"/>
    <col min="6" max="6" width="40.42578125" style="12" customWidth="1"/>
    <col min="7" max="7" width="9.42578125" style="12" customWidth="1"/>
    <col min="8" max="8" width="11" style="12" customWidth="1"/>
    <col min="9" max="16384" width="11" style="12"/>
  </cols>
  <sheetData>
    <row r="1" spans="1:9" ht="10.35" customHeight="1" x14ac:dyDescent="0.2">
      <c r="A1" s="32"/>
      <c r="B1" s="32"/>
      <c r="C1" s="32"/>
    </row>
    <row r="2" spans="1:9" ht="21.6" customHeight="1" x14ac:dyDescent="0.2">
      <c r="A2" s="32"/>
      <c r="B2" s="373" t="s">
        <v>402</v>
      </c>
      <c r="C2" s="71"/>
      <c r="D2" s="265" t="s">
        <v>0</v>
      </c>
    </row>
    <row r="3" spans="1:9" ht="10.35" customHeight="1" x14ac:dyDescent="0.25">
      <c r="A3" s="32"/>
      <c r="B3" s="32"/>
      <c r="C3" s="32"/>
      <c r="D3"/>
    </row>
    <row r="4" spans="1:9" ht="22.35" customHeight="1" x14ac:dyDescent="0.25">
      <c r="A4" s="33"/>
      <c r="B4" s="35" t="s">
        <v>1</v>
      </c>
      <c r="E4"/>
      <c r="G4" s="35"/>
      <c r="H4" s="35"/>
      <c r="I4" s="35"/>
    </row>
    <row r="5" spans="1:9" ht="22.35" customHeight="1" x14ac:dyDescent="0.25">
      <c r="A5" s="33"/>
      <c r="B5" s="266" t="s">
        <v>2</v>
      </c>
      <c r="E5"/>
      <c r="G5" s="35"/>
      <c r="H5" s="35"/>
      <c r="I5" s="35"/>
    </row>
    <row r="6" spans="1:9" ht="55.35" customHeight="1" x14ac:dyDescent="0.2">
      <c r="A6" s="33"/>
      <c r="B6" s="377" t="s">
        <v>3</v>
      </c>
      <c r="C6" s="377"/>
      <c r="D6" s="377"/>
      <c r="E6" s="377"/>
      <c r="F6" s="377"/>
      <c r="G6" s="33"/>
      <c r="H6" s="33"/>
    </row>
    <row r="7" spans="1:9" ht="12" customHeight="1" x14ac:dyDescent="0.2">
      <c r="A7" s="33"/>
      <c r="B7" s="13"/>
      <c r="C7" s="62"/>
      <c r="G7" s="33"/>
      <c r="H7" s="33"/>
    </row>
    <row r="8" spans="1:9" ht="16.5" customHeight="1" x14ac:dyDescent="0.25">
      <c r="A8" s="33"/>
      <c r="B8" s="37" t="s">
        <v>4</v>
      </c>
      <c r="C8" s="33"/>
      <c r="F8"/>
    </row>
    <row r="9" spans="1:9" ht="12" customHeight="1" thickBot="1" x14ac:dyDescent="0.25">
      <c r="A9" s="32"/>
      <c r="B9" s="32"/>
      <c r="C9" s="32"/>
    </row>
    <row r="10" spans="1:9" ht="62.45" customHeight="1" thickBot="1" x14ac:dyDescent="0.25">
      <c r="A10" s="32"/>
      <c r="B10" s="176" t="s">
        <v>5</v>
      </c>
      <c r="C10" s="177" t="s">
        <v>6</v>
      </c>
      <c r="D10" s="176" t="s">
        <v>7</v>
      </c>
      <c r="E10" s="178" t="s">
        <v>8</v>
      </c>
      <c r="F10" s="179" t="s">
        <v>9</v>
      </c>
    </row>
    <row r="11" spans="1:9" ht="17.100000000000001" customHeight="1" x14ac:dyDescent="0.2">
      <c r="A11" s="32"/>
      <c r="B11" s="180"/>
      <c r="C11" s="181" t="s">
        <v>10</v>
      </c>
      <c r="D11" s="182"/>
      <c r="E11" s="182"/>
      <c r="F11" s="182"/>
    </row>
    <row r="12" spans="1:9" ht="17.100000000000001" customHeight="1" x14ac:dyDescent="0.25">
      <c r="A12" s="32"/>
      <c r="B12" s="183" t="s">
        <v>11</v>
      </c>
      <c r="C12" s="184" t="s">
        <v>12</v>
      </c>
      <c r="D12" s="185" t="s">
        <v>13</v>
      </c>
      <c r="E12" s="185" t="s">
        <v>439</v>
      </c>
      <c r="F12" s="186"/>
    </row>
    <row r="13" spans="1:9" ht="17.100000000000001" customHeight="1" x14ac:dyDescent="0.25">
      <c r="A13" s="32"/>
      <c r="B13" s="183" t="s">
        <v>14</v>
      </c>
      <c r="C13" s="184" t="s">
        <v>15</v>
      </c>
      <c r="D13" s="185" t="s">
        <v>13</v>
      </c>
      <c r="E13" s="185" t="s">
        <v>439</v>
      </c>
      <c r="F13" s="187"/>
    </row>
    <row r="14" spans="1:9" ht="17.100000000000001" customHeight="1" x14ac:dyDescent="0.2">
      <c r="A14" s="32"/>
      <c r="B14" s="188"/>
      <c r="C14" s="189" t="s">
        <v>16</v>
      </c>
      <c r="D14" s="190"/>
      <c r="E14" s="190"/>
      <c r="F14" s="190"/>
    </row>
    <row r="15" spans="1:9" ht="17.100000000000001" customHeight="1" x14ac:dyDescent="0.25">
      <c r="A15" s="32"/>
      <c r="B15" s="183" t="s">
        <v>17</v>
      </c>
      <c r="C15" s="191" t="s">
        <v>18</v>
      </c>
      <c r="D15" s="185" t="s">
        <v>19</v>
      </c>
      <c r="E15" s="185" t="s">
        <v>439</v>
      </c>
      <c r="F15" s="186"/>
      <c r="G15"/>
    </row>
    <row r="16" spans="1:9" ht="17.100000000000001" customHeight="1" x14ac:dyDescent="0.25">
      <c r="A16" s="32"/>
      <c r="B16" s="183" t="s">
        <v>20</v>
      </c>
      <c r="C16" s="191" t="s">
        <v>21</v>
      </c>
      <c r="D16" s="185" t="s">
        <v>22</v>
      </c>
      <c r="E16" s="185" t="s">
        <v>439</v>
      </c>
      <c r="F16" s="192"/>
      <c r="G16" s="34"/>
    </row>
    <row r="17" spans="1:7" ht="17.100000000000001" customHeight="1" x14ac:dyDescent="0.25">
      <c r="A17" s="32"/>
      <c r="B17" s="188"/>
      <c r="C17" s="189" t="s">
        <v>23</v>
      </c>
      <c r="D17" s="190"/>
      <c r="E17" s="190"/>
      <c r="F17" s="193"/>
      <c r="G17" s="34"/>
    </row>
    <row r="18" spans="1:7" ht="32.1" customHeight="1" x14ac:dyDescent="0.25">
      <c r="A18" s="32"/>
      <c r="B18" s="183" t="s">
        <v>24</v>
      </c>
      <c r="C18" s="184" t="s">
        <v>25</v>
      </c>
      <c r="D18" s="194" t="s">
        <v>26</v>
      </c>
      <c r="E18" s="185" t="s">
        <v>439</v>
      </c>
      <c r="F18" s="192"/>
      <c r="G18" s="34"/>
    </row>
    <row r="19" spans="1:7" ht="32.1" customHeight="1" x14ac:dyDescent="0.25">
      <c r="A19" s="32"/>
      <c r="B19" s="183" t="s">
        <v>27</v>
      </c>
      <c r="C19" s="184" t="s">
        <v>28</v>
      </c>
      <c r="D19" s="194" t="s">
        <v>29</v>
      </c>
      <c r="E19" s="185" t="s">
        <v>439</v>
      </c>
      <c r="F19" s="192"/>
      <c r="G19" s="34"/>
    </row>
    <row r="20" spans="1:7" ht="32.1" customHeight="1" x14ac:dyDescent="0.25">
      <c r="A20" s="32"/>
      <c r="B20" s="195" t="s">
        <v>30</v>
      </c>
      <c r="C20" s="184" t="s">
        <v>31</v>
      </c>
      <c r="D20" s="194" t="s">
        <v>32</v>
      </c>
      <c r="E20" s="185" t="s">
        <v>439</v>
      </c>
      <c r="F20" s="192"/>
      <c r="G20" s="34"/>
    </row>
    <row r="21" spans="1:7" ht="17.100000000000001" customHeight="1" x14ac:dyDescent="0.25">
      <c r="A21" s="32"/>
      <c r="B21" s="188"/>
      <c r="C21" s="190" t="s">
        <v>33</v>
      </c>
      <c r="D21" s="190"/>
      <c r="E21" s="190"/>
      <c r="F21" s="193"/>
      <c r="G21" s="34"/>
    </row>
    <row r="22" spans="1:7" ht="17.100000000000001" customHeight="1" x14ac:dyDescent="0.25">
      <c r="A22" s="32"/>
      <c r="B22" s="196" t="s">
        <v>34</v>
      </c>
      <c r="C22" s="197" t="s">
        <v>35</v>
      </c>
      <c r="D22" s="197" t="s">
        <v>36</v>
      </c>
      <c r="E22" s="185" t="s">
        <v>439</v>
      </c>
      <c r="F22" s="192"/>
      <c r="G22" s="34"/>
    </row>
    <row r="23" spans="1:7" ht="17.100000000000001" customHeight="1" x14ac:dyDescent="0.25">
      <c r="A23" s="32"/>
      <c r="B23" s="196" t="s">
        <v>37</v>
      </c>
      <c r="C23" s="197" t="s">
        <v>38</v>
      </c>
      <c r="D23" s="197" t="s">
        <v>39</v>
      </c>
      <c r="E23" s="185" t="s">
        <v>439</v>
      </c>
      <c r="F23" s="192"/>
      <c r="G23" s="34"/>
    </row>
    <row r="24" spans="1:7" ht="17.100000000000001" customHeight="1" x14ac:dyDescent="0.25">
      <c r="A24" s="32"/>
      <c r="B24" s="188"/>
      <c r="C24" s="190" t="s">
        <v>40</v>
      </c>
      <c r="D24" s="190"/>
      <c r="E24" s="190"/>
      <c r="F24" s="193"/>
      <c r="G24" s="34"/>
    </row>
    <row r="25" spans="1:7" ht="17.100000000000001" customHeight="1" x14ac:dyDescent="0.25">
      <c r="A25" s="32"/>
      <c r="B25" s="196" t="s">
        <v>41</v>
      </c>
      <c r="C25" s="197" t="s">
        <v>42</v>
      </c>
      <c r="D25" s="197" t="s">
        <v>43</v>
      </c>
      <c r="E25" s="185" t="s">
        <v>439</v>
      </c>
      <c r="F25" s="192"/>
      <c r="G25" s="34"/>
    </row>
    <row r="26" spans="1:7" ht="17.100000000000001" customHeight="1" x14ac:dyDescent="0.25">
      <c r="A26" s="32"/>
      <c r="B26" s="196" t="s">
        <v>44</v>
      </c>
      <c r="C26" s="197" t="s">
        <v>45</v>
      </c>
      <c r="D26" s="197" t="s">
        <v>46</v>
      </c>
      <c r="E26" s="185" t="s">
        <v>439</v>
      </c>
      <c r="F26" s="192"/>
      <c r="G26" s="34"/>
    </row>
    <row r="27" spans="1:7" ht="15.6" customHeight="1" x14ac:dyDescent="0.2">
      <c r="B27" s="188"/>
      <c r="C27" s="189" t="s">
        <v>47</v>
      </c>
      <c r="D27" s="190"/>
      <c r="E27" s="190"/>
      <c r="F27" s="326"/>
      <c r="G27" s="34"/>
    </row>
    <row r="28" spans="1:7" ht="17.100000000000001" customHeight="1" x14ac:dyDescent="0.2">
      <c r="B28" s="183" t="s">
        <v>48</v>
      </c>
      <c r="C28" s="184" t="s">
        <v>49</v>
      </c>
      <c r="D28" s="184" t="s">
        <v>50</v>
      </c>
      <c r="E28" s="184" t="s">
        <v>403</v>
      </c>
      <c r="F28" s="378" t="s">
        <v>51</v>
      </c>
      <c r="G28" s="34"/>
    </row>
    <row r="29" spans="1:7" ht="17.100000000000001" customHeight="1" x14ac:dyDescent="0.2">
      <c r="B29" s="183" t="s">
        <v>52</v>
      </c>
      <c r="C29" s="184" t="s">
        <v>53</v>
      </c>
      <c r="D29" s="184" t="s">
        <v>54</v>
      </c>
      <c r="E29" s="184" t="s">
        <v>403</v>
      </c>
      <c r="F29" s="379"/>
    </row>
    <row r="30" spans="1:7" ht="17.100000000000001" customHeight="1" x14ac:dyDescent="0.2">
      <c r="B30" s="183" t="s">
        <v>55</v>
      </c>
      <c r="C30" s="184" t="s">
        <v>56</v>
      </c>
      <c r="D30" s="184" t="s">
        <v>57</v>
      </c>
      <c r="E30" s="184" t="s">
        <v>403</v>
      </c>
      <c r="F30" s="379"/>
    </row>
    <row r="31" spans="1:7" ht="17.100000000000001" customHeight="1" x14ac:dyDescent="0.2">
      <c r="B31" s="183" t="s">
        <v>58</v>
      </c>
      <c r="C31" s="184" t="s">
        <v>59</v>
      </c>
      <c r="D31" s="184" t="s">
        <v>60</v>
      </c>
      <c r="E31" s="184" t="s">
        <v>403</v>
      </c>
      <c r="F31" s="380"/>
    </row>
    <row r="32" spans="1:7" ht="17.100000000000001" customHeight="1" x14ac:dyDescent="0.2">
      <c r="B32" s="312"/>
      <c r="C32" s="190" t="s">
        <v>61</v>
      </c>
      <c r="D32" s="313"/>
      <c r="E32" s="313"/>
      <c r="F32" s="328"/>
    </row>
    <row r="33" spans="2:8" ht="65.25" customHeight="1" x14ac:dyDescent="0.2">
      <c r="B33" s="183" t="s">
        <v>62</v>
      </c>
      <c r="C33" s="184" t="s">
        <v>63</v>
      </c>
      <c r="D33" s="329" t="s">
        <v>64</v>
      </c>
      <c r="E33" s="184" t="s">
        <v>403</v>
      </c>
      <c r="F33" s="330" t="s">
        <v>51</v>
      </c>
    </row>
    <row r="34" spans="2:8" ht="21.6" customHeight="1" x14ac:dyDescent="0.25">
      <c r="B34" s="34"/>
      <c r="C34" s="34"/>
      <c r="D34" s="34"/>
      <c r="E34" s="34"/>
      <c r="F34" s="34"/>
      <c r="G34" s="34"/>
      <c r="H34" s="11"/>
    </row>
    <row r="35" spans="2:8" ht="31.35" customHeight="1" x14ac:dyDescent="0.2">
      <c r="B35" s="383" t="s">
        <v>65</v>
      </c>
      <c r="C35" s="383"/>
      <c r="D35" s="383"/>
      <c r="E35" s="383"/>
    </row>
    <row r="36" spans="2:8" ht="34.35" customHeight="1" x14ac:dyDescent="0.2">
      <c r="B36" s="381" t="s">
        <v>66</v>
      </c>
      <c r="C36" s="382"/>
      <c r="D36" s="382"/>
      <c r="E36" s="382"/>
      <c r="F36" s="305"/>
    </row>
    <row r="37" spans="2:8" ht="14.45" customHeight="1" x14ac:dyDescent="0.2">
      <c r="B37" s="68"/>
      <c r="C37" s="69"/>
      <c r="D37" s="69"/>
      <c r="E37" s="69"/>
      <c r="F37" s="69"/>
    </row>
    <row r="38" spans="2:8" x14ac:dyDescent="0.2">
      <c r="B38" s="69"/>
      <c r="C38" s="69"/>
      <c r="D38" s="69"/>
      <c r="E38" s="69"/>
      <c r="F38" s="69"/>
    </row>
  </sheetData>
  <mergeCells count="4">
    <mergeCell ref="B6:F6"/>
    <mergeCell ref="F28:F31"/>
    <mergeCell ref="B36:E36"/>
    <mergeCell ref="B35:E35"/>
  </mergeCells>
  <phoneticPr fontId="63" type="noConversion"/>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0"/>
  <sheetViews>
    <sheetView showGridLines="0" zoomScale="130" zoomScaleNormal="130" workbookViewId="0">
      <selection activeCell="D8" sqref="D8"/>
    </sheetView>
  </sheetViews>
  <sheetFormatPr defaultColWidth="8.85546875" defaultRowHeight="15" x14ac:dyDescent="0.25"/>
  <cols>
    <col min="1" max="1" width="3.7109375" customWidth="1"/>
    <col min="2" max="2" width="22.85546875" customWidth="1"/>
    <col min="3" max="3" width="86.28515625" customWidth="1"/>
    <col min="4" max="4" width="26.42578125" customWidth="1"/>
  </cols>
  <sheetData>
    <row r="1" spans="2:4" ht="10.35" customHeight="1" x14ac:dyDescent="0.25"/>
    <row r="2" spans="2:4" ht="15.75" x14ac:dyDescent="0.25">
      <c r="B2" s="70" t="str">
        <f>+Přehled!B2</f>
        <v>Roklen360 a.s.</v>
      </c>
      <c r="D2" s="265" t="s">
        <v>0</v>
      </c>
    </row>
    <row r="3" spans="2:4" ht="10.35" customHeight="1" x14ac:dyDescent="0.25"/>
    <row r="4" spans="2:4" ht="15.75" x14ac:dyDescent="0.25">
      <c r="B4" s="261" t="s">
        <v>236</v>
      </c>
      <c r="C4" s="75"/>
      <c r="D4" s="53"/>
    </row>
    <row r="5" spans="2:4" ht="16.350000000000001" customHeight="1" x14ac:dyDescent="0.25">
      <c r="B5" s="416" t="s">
        <v>237</v>
      </c>
      <c r="C5" s="416"/>
      <c r="D5" s="416"/>
    </row>
    <row r="6" spans="2:4" ht="16.350000000000001" customHeight="1" x14ac:dyDescent="0.25">
      <c r="B6" s="175" t="s">
        <v>69</v>
      </c>
      <c r="C6" s="15"/>
      <c r="D6" s="5"/>
    </row>
    <row r="7" spans="2:4" ht="16.350000000000001" customHeight="1" x14ac:dyDescent="0.25">
      <c r="B7" s="38" t="s">
        <v>70</v>
      </c>
      <c r="C7" s="39"/>
      <c r="D7" s="340">
        <f>'IF RM1'!D7</f>
        <v>45291</v>
      </c>
    </row>
    <row r="8" spans="2:4" x14ac:dyDescent="0.25">
      <c r="C8" s="14"/>
    </row>
    <row r="9" spans="2:4" ht="15.75" thickBot="1" x14ac:dyDescent="0.3">
      <c r="C9" s="14"/>
    </row>
    <row r="10" spans="2:4" ht="15.75" thickBot="1" x14ac:dyDescent="0.3">
      <c r="C10" s="72" t="s">
        <v>72</v>
      </c>
      <c r="D10" s="84" t="s">
        <v>89</v>
      </c>
    </row>
    <row r="11" spans="2:4" ht="36" customHeight="1" x14ac:dyDescent="0.25">
      <c r="C11" s="262" t="s">
        <v>238</v>
      </c>
      <c r="D11" s="417" t="s">
        <v>90</v>
      </c>
    </row>
    <row r="12" spans="2:4" ht="15.75" thickBot="1" x14ac:dyDescent="0.3">
      <c r="C12" s="123" t="s">
        <v>239</v>
      </c>
      <c r="D12" s="418"/>
    </row>
    <row r="13" spans="2:4" ht="119.25" customHeight="1" thickBot="1" x14ac:dyDescent="0.3">
      <c r="B13" s="124" t="s">
        <v>240</v>
      </c>
      <c r="C13" s="360" t="s">
        <v>432</v>
      </c>
      <c r="D13" s="129" t="s">
        <v>241</v>
      </c>
    </row>
    <row r="14" spans="2:4" x14ac:dyDescent="0.25">
      <c r="D14" s="56"/>
    </row>
    <row r="15" spans="2:4" ht="15.75" thickBot="1" x14ac:dyDescent="0.3">
      <c r="D15" s="56"/>
    </row>
    <row r="16" spans="2:4" ht="45.75" thickBot="1" x14ac:dyDescent="0.3">
      <c r="B16" s="264" t="s">
        <v>242</v>
      </c>
      <c r="C16" s="72" t="s">
        <v>72</v>
      </c>
      <c r="D16" s="84" t="s">
        <v>89</v>
      </c>
    </row>
    <row r="17" spans="2:4" ht="45" x14ac:dyDescent="0.25">
      <c r="B17" s="414"/>
      <c r="C17" s="73" t="s">
        <v>243</v>
      </c>
      <c r="D17" s="417" t="s">
        <v>90</v>
      </c>
    </row>
    <row r="18" spans="2:4" ht="15.75" thickBot="1" x14ac:dyDescent="0.3">
      <c r="B18" s="415"/>
      <c r="C18" s="74" t="s">
        <v>239</v>
      </c>
      <c r="D18" s="418"/>
    </row>
    <row r="19" spans="2:4" ht="77.099999999999994" customHeight="1" x14ac:dyDescent="0.25">
      <c r="B19" s="125" t="s">
        <v>244</v>
      </c>
      <c r="C19" s="126"/>
      <c r="D19" s="130" t="s">
        <v>245</v>
      </c>
    </row>
    <row r="20" spans="2:4" ht="60.6" customHeight="1" thickBot="1" x14ac:dyDescent="0.3">
      <c r="B20" s="127" t="s">
        <v>246</v>
      </c>
      <c r="C20" s="128"/>
      <c r="D20" s="131" t="s">
        <v>245</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4"/>
  <sheetViews>
    <sheetView showGridLines="0" zoomScale="140" zoomScaleNormal="140" workbookViewId="0">
      <selection activeCell="D18" sqref="D18"/>
    </sheetView>
  </sheetViews>
  <sheetFormatPr defaultColWidth="9.140625" defaultRowHeight="15" x14ac:dyDescent="0.25"/>
  <cols>
    <col min="1" max="1" width="3.7109375" style="10" customWidth="1"/>
    <col min="2" max="2" width="7" style="10" customWidth="1"/>
    <col min="3" max="3" width="58.140625" style="10" customWidth="1"/>
    <col min="4" max="4" width="46.42578125" style="10" customWidth="1"/>
    <col min="5" max="5" width="20.42578125" style="10" customWidth="1"/>
    <col min="6" max="6" width="9.140625" style="10"/>
    <col min="7" max="7" width="22.28515625" style="10" customWidth="1"/>
    <col min="8" max="16384" width="9.140625" style="10"/>
  </cols>
  <sheetData>
    <row r="1" spans="2:7" ht="10.35" customHeight="1" x14ac:dyDescent="0.25">
      <c r="B1" s="34"/>
      <c r="C1"/>
      <c r="D1"/>
      <c r="E1"/>
    </row>
    <row r="2" spans="2:7" ht="16.350000000000001" customHeight="1" x14ac:dyDescent="0.25">
      <c r="B2" s="70" t="str">
        <f>+Přehled!B2</f>
        <v>Roklen360 a.s.</v>
      </c>
      <c r="C2"/>
      <c r="D2" s="70"/>
      <c r="E2" s="265" t="s">
        <v>0</v>
      </c>
    </row>
    <row r="3" spans="2:7" ht="10.35" customHeight="1" x14ac:dyDescent="0.25">
      <c r="B3" s="34"/>
      <c r="C3"/>
      <c r="D3"/>
      <c r="E3"/>
    </row>
    <row r="4" spans="2:7" ht="16.350000000000001" customHeight="1" x14ac:dyDescent="0.25">
      <c r="B4" s="46" t="s">
        <v>247</v>
      </c>
      <c r="C4" s="75"/>
      <c r="D4" s="75"/>
      <c r="E4" s="53"/>
    </row>
    <row r="5" spans="2:7" ht="16.350000000000001" customHeight="1" x14ac:dyDescent="0.25">
      <c r="B5" s="416" t="s">
        <v>248</v>
      </c>
      <c r="C5" s="416"/>
      <c r="D5" s="416"/>
      <c r="E5" s="416"/>
      <c r="F5" s="416"/>
      <c r="G5" s="416"/>
    </row>
    <row r="6" spans="2:7" ht="16.350000000000001" customHeight="1" x14ac:dyDescent="0.25">
      <c r="B6" s="175" t="s">
        <v>69</v>
      </c>
      <c r="C6"/>
      <c r="D6"/>
      <c r="E6"/>
    </row>
    <row r="7" spans="2:7" ht="16.350000000000001" customHeight="1" x14ac:dyDescent="0.25">
      <c r="B7" s="38" t="s">
        <v>70</v>
      </c>
      <c r="C7" s="143"/>
      <c r="D7" s="143"/>
      <c r="E7" s="340">
        <f>'IF RM1'!D7</f>
        <v>45291</v>
      </c>
    </row>
    <row r="8" spans="2:7" ht="16.350000000000001" customHeight="1" thickBot="1" x14ac:dyDescent="0.3">
      <c r="B8" s="23"/>
      <c r="C8" s="23"/>
      <c r="D8" s="23"/>
      <c r="E8" s="23"/>
    </row>
    <row r="9" spans="2:7" ht="14.45" customHeight="1" x14ac:dyDescent="0.25">
      <c r="B9" s="25"/>
      <c r="C9" s="26"/>
      <c r="D9" s="78" t="s">
        <v>72</v>
      </c>
      <c r="E9" s="78" t="s">
        <v>89</v>
      </c>
    </row>
    <row r="10" spans="2:7" ht="39.200000000000003" customHeight="1" thickBot="1" x14ac:dyDescent="0.3">
      <c r="B10" s="27"/>
      <c r="C10" s="28"/>
      <c r="D10" s="137" t="s">
        <v>249</v>
      </c>
      <c r="E10" s="87" t="s">
        <v>250</v>
      </c>
    </row>
    <row r="11" spans="2:7" ht="15" customHeight="1" x14ac:dyDescent="0.25">
      <c r="B11" s="138">
        <v>1</v>
      </c>
      <c r="C11" s="139" t="s">
        <v>251</v>
      </c>
      <c r="D11" s="361" t="s">
        <v>433</v>
      </c>
      <c r="E11" s="421" t="s">
        <v>252</v>
      </c>
    </row>
    <row r="12" spans="2:7" ht="15" customHeight="1" x14ac:dyDescent="0.25">
      <c r="B12" s="140">
        <v>2</v>
      </c>
      <c r="C12" s="29" t="s">
        <v>253</v>
      </c>
      <c r="D12" s="362" t="s">
        <v>434</v>
      </c>
      <c r="E12" s="422"/>
    </row>
    <row r="13" spans="2:7" ht="15" customHeight="1" x14ac:dyDescent="0.25">
      <c r="B13" s="140">
        <v>3</v>
      </c>
      <c r="C13" s="29" t="s">
        <v>254</v>
      </c>
      <c r="D13" s="362" t="s">
        <v>435</v>
      </c>
      <c r="E13" s="422"/>
    </row>
    <row r="14" spans="2:7" ht="15" customHeight="1" x14ac:dyDescent="0.25">
      <c r="B14" s="140">
        <v>4</v>
      </c>
      <c r="C14" s="29" t="s">
        <v>255</v>
      </c>
      <c r="D14" s="362" t="s">
        <v>436</v>
      </c>
      <c r="E14" s="422"/>
    </row>
    <row r="15" spans="2:7" ht="15" customHeight="1" x14ac:dyDescent="0.25">
      <c r="B15" s="140">
        <v>5</v>
      </c>
      <c r="C15" s="29" t="s">
        <v>256</v>
      </c>
      <c r="D15" s="362" t="s">
        <v>436</v>
      </c>
      <c r="E15" s="420"/>
    </row>
    <row r="16" spans="2:7" ht="26.1" customHeight="1" x14ac:dyDescent="0.25">
      <c r="B16" s="140">
        <v>6</v>
      </c>
      <c r="C16" s="29" t="s">
        <v>257</v>
      </c>
      <c r="D16" s="362" t="s">
        <v>437</v>
      </c>
      <c r="E16" s="419" t="s">
        <v>258</v>
      </c>
    </row>
    <row r="17" spans="2:7" ht="17.100000000000001" customHeight="1" x14ac:dyDescent="0.25">
      <c r="B17" s="140">
        <v>7</v>
      </c>
      <c r="C17" s="335" t="s">
        <v>259</v>
      </c>
      <c r="D17" s="362" t="s">
        <v>444</v>
      </c>
      <c r="E17" s="420"/>
    </row>
    <row r="18" spans="2:7" ht="44.45" customHeight="1" thickBot="1" x14ac:dyDescent="0.3">
      <c r="B18" s="141">
        <v>8</v>
      </c>
      <c r="C18" s="142" t="s">
        <v>260</v>
      </c>
      <c r="D18" s="363" t="s">
        <v>438</v>
      </c>
      <c r="E18" s="136" t="s">
        <v>261</v>
      </c>
      <c r="G18"/>
    </row>
    <row r="19" spans="2:7" x14ac:dyDescent="0.25">
      <c r="B19" s="24"/>
      <c r="C19" s="24"/>
      <c r="D19" s="24"/>
      <c r="G19"/>
    </row>
    <row r="20" spans="2:7" ht="62.1" customHeight="1" x14ac:dyDescent="0.25">
      <c r="B20" s="424" t="s">
        <v>262</v>
      </c>
      <c r="C20" s="425"/>
      <c r="D20" s="425"/>
      <c r="E20" s="425"/>
      <c r="G20"/>
    </row>
    <row r="21" spans="2:7" ht="24" customHeight="1" x14ac:dyDescent="0.25">
      <c r="B21" s="423" t="s">
        <v>263</v>
      </c>
      <c r="C21" s="423"/>
      <c r="D21" s="423"/>
      <c r="E21" s="423"/>
      <c r="G21"/>
    </row>
    <row r="22" spans="2:7" ht="31.5" customHeight="1" x14ac:dyDescent="0.25">
      <c r="B22" s="396" t="s">
        <v>264</v>
      </c>
      <c r="C22" s="396"/>
      <c r="D22" s="396"/>
      <c r="E22" s="396"/>
      <c r="G22"/>
    </row>
    <row r="23" spans="2:7" x14ac:dyDescent="0.25">
      <c r="C23"/>
      <c r="G23"/>
    </row>
    <row r="24" spans="2:7" x14ac:dyDescent="0.25">
      <c r="C24" s="320"/>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6"/>
  <sheetViews>
    <sheetView showGridLines="0" topLeftCell="A25" zoomScaleNormal="100" workbookViewId="0">
      <selection activeCell="G13" sqref="G13"/>
    </sheetView>
  </sheetViews>
  <sheetFormatPr defaultColWidth="9.140625" defaultRowHeight="15" x14ac:dyDescent="0.25"/>
  <cols>
    <col min="1" max="1" width="3.7109375" style="10" customWidth="1"/>
    <col min="2" max="2" width="7" style="10" customWidth="1"/>
    <col min="3" max="3" width="65.28515625" style="10" customWidth="1"/>
    <col min="4" max="7" width="14.7109375" style="10" customWidth="1"/>
    <col min="8" max="8" width="17" style="10" customWidth="1"/>
    <col min="9" max="9" width="14.7109375" style="10" customWidth="1"/>
    <col min="10" max="16384" width="9.140625" style="10"/>
  </cols>
  <sheetData>
    <row r="1" spans="1:9" ht="10.35" customHeight="1" x14ac:dyDescent="0.25">
      <c r="A1" s="23"/>
      <c r="B1" s="34"/>
      <c r="C1" s="34"/>
      <c r="D1" s="34"/>
      <c r="E1" s="34"/>
      <c r="F1" s="34"/>
      <c r="G1" s="34"/>
      <c r="H1" s="34"/>
      <c r="I1" s="23"/>
    </row>
    <row r="2" spans="1:9" ht="13.35" customHeight="1" x14ac:dyDescent="0.25">
      <c r="A2" s="23"/>
      <c r="B2" s="70" t="str">
        <f>+Přehled!B2</f>
        <v>Roklen360 a.s.</v>
      </c>
      <c r="C2" s="34"/>
      <c r="D2" s="70"/>
      <c r="E2" s="34"/>
      <c r="F2" s="34"/>
      <c r="G2" s="34"/>
      <c r="H2" s="265" t="s">
        <v>0</v>
      </c>
      <c r="I2" s="23"/>
    </row>
    <row r="3" spans="1:9" ht="10.35" customHeight="1" x14ac:dyDescent="0.25">
      <c r="A3" s="23"/>
      <c r="B3" s="34"/>
      <c r="C3" s="34"/>
      <c r="D3" s="34"/>
      <c r="E3" s="34"/>
      <c r="F3" s="34"/>
      <c r="G3" s="34"/>
      <c r="H3" s="34"/>
      <c r="I3" s="23"/>
    </row>
    <row r="4" spans="1:9" ht="3.6" customHeight="1" x14ac:dyDescent="0.25">
      <c r="A4" s="23"/>
      <c r="B4" s="23"/>
      <c r="C4" s="23"/>
      <c r="D4" s="23"/>
      <c r="E4" s="23"/>
      <c r="F4" s="23"/>
      <c r="G4" s="23"/>
      <c r="H4" s="23"/>
      <c r="I4" s="23"/>
    </row>
    <row r="5" spans="1:9" ht="15.75" customHeight="1" x14ac:dyDescent="0.25">
      <c r="A5" s="23"/>
      <c r="B5" s="426" t="s">
        <v>265</v>
      </c>
      <c r="C5" s="427"/>
      <c r="D5" s="427"/>
      <c r="E5" s="427"/>
      <c r="F5" s="427"/>
      <c r="G5" s="427"/>
      <c r="H5" s="428"/>
      <c r="I5" s="23"/>
    </row>
    <row r="6" spans="1:9" ht="15.75" customHeight="1" x14ac:dyDescent="0.25">
      <c r="A6" s="23"/>
      <c r="B6" s="416" t="s">
        <v>266</v>
      </c>
      <c r="C6" s="416"/>
      <c r="D6" s="416"/>
      <c r="E6" s="34"/>
      <c r="F6" s="34"/>
      <c r="G6" s="34"/>
      <c r="H6" s="34"/>
      <c r="I6" s="23"/>
    </row>
    <row r="7" spans="1:9" ht="15.75" customHeight="1" x14ac:dyDescent="0.25">
      <c r="A7" s="23"/>
      <c r="B7" s="175" t="s">
        <v>69</v>
      </c>
      <c r="C7" s="49"/>
      <c r="D7" s="49"/>
      <c r="E7" s="49"/>
      <c r="F7" s="49"/>
      <c r="G7" s="49"/>
      <c r="H7"/>
      <c r="I7" s="23"/>
    </row>
    <row r="8" spans="1:9" ht="15" customHeight="1" x14ac:dyDescent="0.25">
      <c r="A8" s="23"/>
      <c r="B8" s="440" t="s">
        <v>70</v>
      </c>
      <c r="C8" s="441"/>
      <c r="D8" s="441"/>
      <c r="E8" s="441"/>
      <c r="F8" s="441"/>
      <c r="G8" s="441"/>
      <c r="H8" s="340">
        <f>'IF RM1'!D7</f>
        <v>45291</v>
      </c>
      <c r="I8" s="23"/>
    </row>
    <row r="9" spans="1:9" ht="15" customHeight="1" x14ac:dyDescent="0.25">
      <c r="A9" s="23"/>
      <c r="B9" s="442" t="s">
        <v>267</v>
      </c>
      <c r="C9" s="443"/>
      <c r="D9" s="443"/>
      <c r="E9" s="443"/>
      <c r="F9" s="443"/>
      <c r="G9" s="443"/>
      <c r="H9" s="144">
        <v>2023</v>
      </c>
      <c r="I9" s="21"/>
    </row>
    <row r="10" spans="1:9" ht="15.75" thickBot="1" x14ac:dyDescent="0.3">
      <c r="A10" s="23"/>
      <c r="B10" s="23"/>
      <c r="C10" s="430"/>
      <c r="D10" s="430"/>
      <c r="E10" s="430"/>
      <c r="F10" s="338"/>
      <c r="G10" s="338"/>
      <c r="H10" s="23"/>
      <c r="I10" s="23"/>
    </row>
    <row r="11" spans="1:9" ht="60.75" thickBot="1" x14ac:dyDescent="0.3">
      <c r="A11" s="23"/>
      <c r="B11" s="212" t="s">
        <v>226</v>
      </c>
      <c r="C11" s="213" t="s">
        <v>268</v>
      </c>
      <c r="D11" s="214" t="s">
        <v>269</v>
      </c>
      <c r="E11" s="214" t="s">
        <v>270</v>
      </c>
      <c r="F11" s="214" t="s">
        <v>271</v>
      </c>
      <c r="G11" s="215" t="s">
        <v>272</v>
      </c>
      <c r="H11" s="216" t="s">
        <v>273</v>
      </c>
      <c r="I11" s="23"/>
    </row>
    <row r="12" spans="1:9" ht="17.25" x14ac:dyDescent="0.25">
      <c r="A12" s="23"/>
      <c r="B12" s="217">
        <v>1</v>
      </c>
      <c r="C12" s="218" t="s">
        <v>274</v>
      </c>
      <c r="D12" s="471">
        <v>3</v>
      </c>
      <c r="E12" s="471">
        <v>3</v>
      </c>
      <c r="F12" s="471">
        <v>0</v>
      </c>
      <c r="G12" s="472">
        <v>1</v>
      </c>
      <c r="H12" s="431" t="s">
        <v>275</v>
      </c>
      <c r="I12" s="23"/>
    </row>
    <row r="13" spans="1:9" ht="30" x14ac:dyDescent="0.25">
      <c r="A13" s="23"/>
      <c r="B13" s="219">
        <v>2</v>
      </c>
      <c r="C13" s="220" t="s">
        <v>276</v>
      </c>
      <c r="D13" s="473">
        <v>3</v>
      </c>
      <c r="E13" s="473">
        <v>3</v>
      </c>
      <c r="F13" s="473">
        <v>0</v>
      </c>
      <c r="G13" s="474">
        <v>0.5</v>
      </c>
      <c r="H13" s="429"/>
      <c r="I13" s="23"/>
    </row>
    <row r="14" spans="1:9" x14ac:dyDescent="0.25">
      <c r="A14" s="23"/>
      <c r="B14" s="219">
        <v>3</v>
      </c>
      <c r="C14" s="220" t="s">
        <v>277</v>
      </c>
      <c r="D14" s="221">
        <v>769087</v>
      </c>
      <c r="E14" s="221">
        <v>1200000</v>
      </c>
      <c r="F14" s="221">
        <v>0</v>
      </c>
      <c r="G14" s="221">
        <v>393008</v>
      </c>
      <c r="H14" s="429"/>
      <c r="I14" s="23"/>
    </row>
    <row r="15" spans="1:9" x14ac:dyDescent="0.25">
      <c r="A15" s="23"/>
      <c r="B15" s="219">
        <v>4</v>
      </c>
      <c r="C15" s="222" t="s">
        <v>278</v>
      </c>
      <c r="D15" s="221">
        <v>769087</v>
      </c>
      <c r="E15" s="221">
        <v>1200000</v>
      </c>
      <c r="F15" s="221">
        <v>0</v>
      </c>
      <c r="G15" s="221">
        <v>393008</v>
      </c>
      <c r="H15" s="429"/>
      <c r="I15" s="23"/>
    </row>
    <row r="16" spans="1:9" x14ac:dyDescent="0.25">
      <c r="A16" s="23"/>
      <c r="B16" s="219">
        <v>5</v>
      </c>
      <c r="C16" s="222" t="s">
        <v>279</v>
      </c>
      <c r="D16" s="221">
        <v>0</v>
      </c>
      <c r="E16" s="221">
        <v>0</v>
      </c>
      <c r="F16" s="221">
        <v>0</v>
      </c>
      <c r="G16" s="221">
        <v>0</v>
      </c>
      <c r="H16" s="429"/>
      <c r="I16" s="23"/>
    </row>
    <row r="17" spans="1:9" x14ac:dyDescent="0.25">
      <c r="A17" s="23"/>
      <c r="B17" s="219">
        <v>6</v>
      </c>
      <c r="C17" s="223" t="s">
        <v>280</v>
      </c>
      <c r="D17" s="221">
        <v>0</v>
      </c>
      <c r="E17" s="221">
        <v>0</v>
      </c>
      <c r="F17" s="221">
        <v>0</v>
      </c>
      <c r="G17" s="221">
        <v>0</v>
      </c>
      <c r="H17" s="429"/>
      <c r="I17" s="23"/>
    </row>
    <row r="18" spans="1:9" ht="60" x14ac:dyDescent="0.25">
      <c r="A18" s="23"/>
      <c r="B18" s="219">
        <v>7</v>
      </c>
      <c r="C18" s="222" t="s">
        <v>281</v>
      </c>
      <c r="D18" s="221">
        <v>0</v>
      </c>
      <c r="E18" s="221">
        <v>0</v>
      </c>
      <c r="F18" s="221">
        <v>0</v>
      </c>
      <c r="G18" s="221">
        <v>0</v>
      </c>
      <c r="H18" s="429"/>
      <c r="I18" s="23"/>
    </row>
    <row r="19" spans="1:9" ht="30" x14ac:dyDescent="0.25">
      <c r="A19" s="23"/>
      <c r="B19" s="219">
        <v>8</v>
      </c>
      <c r="C19" s="223" t="s">
        <v>282</v>
      </c>
      <c r="D19" s="221">
        <v>0</v>
      </c>
      <c r="E19" s="221">
        <v>0</v>
      </c>
      <c r="F19" s="221">
        <v>0</v>
      </c>
      <c r="G19" s="221">
        <v>0</v>
      </c>
      <c r="H19" s="429"/>
      <c r="I19" s="23"/>
    </row>
    <row r="20" spans="1:9" x14ac:dyDescent="0.25">
      <c r="A20" s="23"/>
      <c r="B20" s="219">
        <v>9</v>
      </c>
      <c r="C20" s="223" t="s">
        <v>283</v>
      </c>
      <c r="D20" s="221">
        <v>0</v>
      </c>
      <c r="E20" s="221">
        <v>0</v>
      </c>
      <c r="F20" s="221">
        <v>0</v>
      </c>
      <c r="G20" s="221">
        <v>0</v>
      </c>
      <c r="H20" s="429"/>
      <c r="I20" s="23"/>
    </row>
    <row r="21" spans="1:9" x14ac:dyDescent="0.25">
      <c r="A21" s="23"/>
      <c r="B21" s="219">
        <v>10</v>
      </c>
      <c r="C21" s="222" t="s">
        <v>284</v>
      </c>
      <c r="D21" s="221">
        <v>0</v>
      </c>
      <c r="E21" s="221">
        <v>0</v>
      </c>
      <c r="F21" s="221">
        <v>0</v>
      </c>
      <c r="G21" s="221">
        <v>0</v>
      </c>
      <c r="H21" s="429"/>
      <c r="I21" s="23"/>
    </row>
    <row r="22" spans="1:9" x14ac:dyDescent="0.25">
      <c r="A22" s="23"/>
      <c r="B22" s="219">
        <v>11</v>
      </c>
      <c r="C22" s="224" t="s">
        <v>285</v>
      </c>
      <c r="D22" s="221">
        <v>160000</v>
      </c>
      <c r="E22" s="221">
        <v>1100000</v>
      </c>
      <c r="F22" s="221">
        <v>0</v>
      </c>
      <c r="G22" s="221">
        <v>65000</v>
      </c>
      <c r="H22" s="429"/>
      <c r="I22" s="23"/>
    </row>
    <row r="23" spans="1:9" x14ac:dyDescent="0.25">
      <c r="A23" s="23"/>
      <c r="B23" s="219">
        <v>12</v>
      </c>
      <c r="C23" s="222" t="s">
        <v>278</v>
      </c>
      <c r="D23" s="221">
        <v>160000</v>
      </c>
      <c r="E23" s="221">
        <v>1100000</v>
      </c>
      <c r="F23" s="221">
        <v>0</v>
      </c>
      <c r="G23" s="221">
        <v>65000</v>
      </c>
      <c r="H23" s="429"/>
      <c r="I23" s="23"/>
    </row>
    <row r="24" spans="1:9" x14ac:dyDescent="0.25">
      <c r="A24" s="23"/>
      <c r="B24" s="219">
        <v>13</v>
      </c>
      <c r="C24" s="225" t="s">
        <v>286</v>
      </c>
      <c r="D24" s="221">
        <v>0</v>
      </c>
      <c r="E24" s="221">
        <v>1100000</v>
      </c>
      <c r="F24" s="221">
        <v>0</v>
      </c>
      <c r="G24" s="221">
        <v>0</v>
      </c>
      <c r="H24" s="429"/>
      <c r="I24" s="23"/>
    </row>
    <row r="25" spans="1:9" x14ac:dyDescent="0.25">
      <c r="A25" s="23"/>
      <c r="B25" s="219">
        <v>14</v>
      </c>
      <c r="C25" s="222" t="s">
        <v>279</v>
      </c>
      <c r="D25" s="221">
        <v>0</v>
      </c>
      <c r="E25" s="221">
        <v>0</v>
      </c>
      <c r="F25" s="221">
        <v>0</v>
      </c>
      <c r="G25" s="221">
        <v>0</v>
      </c>
      <c r="H25" s="429"/>
      <c r="I25" s="23"/>
    </row>
    <row r="26" spans="1:9" x14ac:dyDescent="0.25">
      <c r="A26" s="23"/>
      <c r="B26" s="219">
        <v>15</v>
      </c>
      <c r="C26" s="225" t="s">
        <v>286</v>
      </c>
      <c r="D26" s="221">
        <v>0</v>
      </c>
      <c r="E26" s="221">
        <v>0</v>
      </c>
      <c r="F26" s="221">
        <v>0</v>
      </c>
      <c r="G26" s="221">
        <v>0</v>
      </c>
      <c r="H26" s="429"/>
      <c r="I26" s="23"/>
    </row>
    <row r="27" spans="1:9" x14ac:dyDescent="0.25">
      <c r="A27" s="23"/>
      <c r="B27" s="219">
        <v>16</v>
      </c>
      <c r="C27" s="223" t="s">
        <v>280</v>
      </c>
      <c r="D27" s="221">
        <v>0</v>
      </c>
      <c r="E27" s="221">
        <v>0</v>
      </c>
      <c r="F27" s="221">
        <v>0</v>
      </c>
      <c r="G27" s="221">
        <v>0</v>
      </c>
      <c r="H27" s="429"/>
      <c r="I27" s="23"/>
    </row>
    <row r="28" spans="1:9" x14ac:dyDescent="0.25">
      <c r="A28" s="23"/>
      <c r="B28" s="219">
        <v>17</v>
      </c>
      <c r="C28" s="225" t="s">
        <v>286</v>
      </c>
      <c r="D28" s="221">
        <v>0</v>
      </c>
      <c r="E28" s="221">
        <v>0</v>
      </c>
      <c r="F28" s="221">
        <v>0</v>
      </c>
      <c r="G28" s="221">
        <v>0</v>
      </c>
      <c r="H28" s="429"/>
      <c r="I28" s="23"/>
    </row>
    <row r="29" spans="1:9" ht="60" x14ac:dyDescent="0.25">
      <c r="A29" s="23"/>
      <c r="B29" s="219">
        <v>18</v>
      </c>
      <c r="C29" s="222" t="s">
        <v>281</v>
      </c>
      <c r="D29" s="221">
        <v>0</v>
      </c>
      <c r="E29" s="221">
        <v>0</v>
      </c>
      <c r="F29" s="221">
        <v>0</v>
      </c>
      <c r="G29" s="221">
        <v>0</v>
      </c>
      <c r="H29" s="429"/>
      <c r="I29" s="23"/>
    </row>
    <row r="30" spans="1:9" x14ac:dyDescent="0.25">
      <c r="A30" s="23"/>
      <c r="B30" s="219">
        <v>19</v>
      </c>
      <c r="C30" s="225" t="s">
        <v>286</v>
      </c>
      <c r="D30" s="221">
        <v>0</v>
      </c>
      <c r="E30" s="221">
        <v>0</v>
      </c>
      <c r="F30" s="221">
        <v>0</v>
      </c>
      <c r="G30" s="221">
        <v>0</v>
      </c>
      <c r="H30" s="429"/>
      <c r="I30" s="23"/>
    </row>
    <row r="31" spans="1:9" ht="30" x14ac:dyDescent="0.25">
      <c r="A31" s="23"/>
      <c r="B31" s="219">
        <v>20</v>
      </c>
      <c r="C31" s="223" t="s">
        <v>282</v>
      </c>
      <c r="D31" s="221">
        <v>0</v>
      </c>
      <c r="E31" s="221">
        <v>0</v>
      </c>
      <c r="F31" s="221">
        <v>0</v>
      </c>
      <c r="G31" s="221">
        <v>0</v>
      </c>
      <c r="H31" s="429"/>
      <c r="I31" s="23"/>
    </row>
    <row r="32" spans="1:9" x14ac:dyDescent="0.25">
      <c r="A32" s="23"/>
      <c r="B32" s="219">
        <v>21</v>
      </c>
      <c r="C32" s="225" t="s">
        <v>286</v>
      </c>
      <c r="D32" s="221">
        <v>0</v>
      </c>
      <c r="E32" s="221">
        <v>0</v>
      </c>
      <c r="F32" s="221">
        <v>0</v>
      </c>
      <c r="G32" s="221">
        <v>0</v>
      </c>
      <c r="H32" s="429"/>
      <c r="I32" s="23"/>
    </row>
    <row r="33" spans="1:9" x14ac:dyDescent="0.25">
      <c r="A33" s="23"/>
      <c r="B33" s="219">
        <v>22</v>
      </c>
      <c r="C33" s="223" t="s">
        <v>283</v>
      </c>
      <c r="D33" s="221">
        <v>0</v>
      </c>
      <c r="E33" s="221">
        <v>0</v>
      </c>
      <c r="F33" s="221">
        <v>0</v>
      </c>
      <c r="G33" s="221">
        <v>0</v>
      </c>
      <c r="H33" s="429"/>
      <c r="I33" s="23"/>
    </row>
    <row r="34" spans="1:9" x14ac:dyDescent="0.25">
      <c r="A34" s="23"/>
      <c r="B34" s="219">
        <v>23</v>
      </c>
      <c r="C34" s="225" t="s">
        <v>286</v>
      </c>
      <c r="D34" s="221">
        <v>0</v>
      </c>
      <c r="E34" s="221">
        <v>0</v>
      </c>
      <c r="F34" s="221">
        <v>0</v>
      </c>
      <c r="G34" s="221">
        <v>0</v>
      </c>
      <c r="H34" s="429"/>
      <c r="I34" s="23"/>
    </row>
    <row r="35" spans="1:9" x14ac:dyDescent="0.25">
      <c r="A35" s="23"/>
      <c r="B35" s="219">
        <v>24</v>
      </c>
      <c r="C35" s="222" t="s">
        <v>284</v>
      </c>
      <c r="D35" s="221">
        <v>0</v>
      </c>
      <c r="E35" s="221">
        <v>0</v>
      </c>
      <c r="F35" s="221">
        <v>0</v>
      </c>
      <c r="G35" s="221">
        <v>0</v>
      </c>
      <c r="H35" s="429"/>
      <c r="I35" s="23"/>
    </row>
    <row r="36" spans="1:9" ht="15.75" thickBot="1" x14ac:dyDescent="0.3">
      <c r="A36" s="23"/>
      <c r="B36" s="226">
        <v>25</v>
      </c>
      <c r="C36" s="227" t="s">
        <v>286</v>
      </c>
      <c r="D36" s="221">
        <v>0</v>
      </c>
      <c r="E36" s="221">
        <v>0</v>
      </c>
      <c r="F36" s="221">
        <v>0</v>
      </c>
      <c r="G36" s="221">
        <v>0</v>
      </c>
      <c r="H36" s="432"/>
      <c r="I36" s="23"/>
    </row>
    <row r="37" spans="1:9" ht="15.75" thickBot="1" x14ac:dyDescent="0.3">
      <c r="A37" s="23"/>
      <c r="B37" s="437" t="s">
        <v>287</v>
      </c>
      <c r="C37" s="438"/>
      <c r="D37" s="438"/>
      <c r="E37" s="438"/>
      <c r="F37" s="438"/>
      <c r="G37" s="438"/>
      <c r="H37" s="439"/>
      <c r="I37" s="23"/>
    </row>
    <row r="38" spans="1:9" s="22" customFormat="1" ht="28.5" customHeight="1" x14ac:dyDescent="0.25">
      <c r="A38" s="50"/>
      <c r="B38" s="217">
        <v>26</v>
      </c>
      <c r="C38" s="228" t="s">
        <v>288</v>
      </c>
      <c r="D38" s="221">
        <v>0</v>
      </c>
      <c r="E38" s="221">
        <v>0</v>
      </c>
      <c r="F38" s="221">
        <v>0</v>
      </c>
      <c r="G38" s="221">
        <v>0</v>
      </c>
      <c r="H38" s="433" t="s">
        <v>289</v>
      </c>
      <c r="I38" s="50"/>
    </row>
    <row r="39" spans="1:9" s="22" customFormat="1" x14ac:dyDescent="0.25">
      <c r="A39" s="50"/>
      <c r="B39" s="219">
        <v>27</v>
      </c>
      <c r="C39" s="229" t="s">
        <v>290</v>
      </c>
      <c r="D39" s="221">
        <v>0</v>
      </c>
      <c r="E39" s="221">
        <v>0</v>
      </c>
      <c r="F39" s="221">
        <v>0</v>
      </c>
      <c r="G39" s="221">
        <v>0</v>
      </c>
      <c r="H39" s="429"/>
      <c r="I39" s="50"/>
    </row>
    <row r="40" spans="1:9" s="22" customFormat="1" x14ac:dyDescent="0.25">
      <c r="A40" s="50"/>
      <c r="B40" s="219">
        <v>28</v>
      </c>
      <c r="C40" s="229" t="s">
        <v>291</v>
      </c>
      <c r="D40" s="221">
        <v>0</v>
      </c>
      <c r="E40" s="221">
        <v>0</v>
      </c>
      <c r="F40" s="221">
        <v>0</v>
      </c>
      <c r="G40" s="221">
        <v>0</v>
      </c>
      <c r="H40" s="429"/>
      <c r="I40" s="50"/>
    </row>
    <row r="41" spans="1:9" s="22" customFormat="1" ht="60" x14ac:dyDescent="0.25">
      <c r="A41" s="50"/>
      <c r="B41" s="219">
        <v>29</v>
      </c>
      <c r="C41" s="230" t="s">
        <v>292</v>
      </c>
      <c r="D41" s="221">
        <v>0</v>
      </c>
      <c r="E41" s="221">
        <v>0</v>
      </c>
      <c r="F41" s="221">
        <v>0</v>
      </c>
      <c r="G41" s="221">
        <v>0</v>
      </c>
      <c r="H41" s="337" t="s">
        <v>293</v>
      </c>
      <c r="I41" s="50"/>
    </row>
    <row r="42" spans="1:9" s="22" customFormat="1" x14ac:dyDescent="0.25">
      <c r="A42" s="50"/>
      <c r="B42" s="219">
        <v>30</v>
      </c>
      <c r="C42" s="230" t="s">
        <v>294</v>
      </c>
      <c r="D42" s="221">
        <v>0</v>
      </c>
      <c r="E42" s="221">
        <v>0</v>
      </c>
      <c r="F42" s="221">
        <v>0</v>
      </c>
      <c r="G42" s="221">
        <v>0</v>
      </c>
      <c r="H42" s="429" t="s">
        <v>295</v>
      </c>
      <c r="I42" s="50"/>
    </row>
    <row r="43" spans="1:9" s="22" customFormat="1" x14ac:dyDescent="0.25">
      <c r="A43" s="50"/>
      <c r="B43" s="219">
        <v>31</v>
      </c>
      <c r="C43" s="230" t="s">
        <v>296</v>
      </c>
      <c r="D43" s="221">
        <v>0</v>
      </c>
      <c r="E43" s="221">
        <v>0</v>
      </c>
      <c r="F43" s="221">
        <v>0</v>
      </c>
      <c r="G43" s="221">
        <v>0</v>
      </c>
      <c r="H43" s="429"/>
      <c r="I43" s="50"/>
    </row>
    <row r="44" spans="1:9" s="22" customFormat="1" ht="30" x14ac:dyDescent="0.25">
      <c r="A44" s="50"/>
      <c r="B44" s="219">
        <v>32</v>
      </c>
      <c r="C44" s="230" t="s">
        <v>297</v>
      </c>
      <c r="D44" s="221">
        <v>0</v>
      </c>
      <c r="E44" s="221">
        <v>0</v>
      </c>
      <c r="F44" s="221">
        <v>0</v>
      </c>
      <c r="G44" s="221">
        <v>0</v>
      </c>
      <c r="H44" s="337" t="s">
        <v>298</v>
      </c>
      <c r="I44" s="50"/>
    </row>
    <row r="45" spans="1:9" s="22" customFormat="1" x14ac:dyDescent="0.25">
      <c r="A45" s="50"/>
      <c r="B45" s="219">
        <v>33</v>
      </c>
      <c r="C45" s="231" t="s">
        <v>299</v>
      </c>
      <c r="D45" s="221">
        <v>0</v>
      </c>
      <c r="E45" s="221">
        <v>0</v>
      </c>
      <c r="F45" s="221">
        <v>0</v>
      </c>
      <c r="G45" s="221">
        <v>0</v>
      </c>
      <c r="H45" s="432" t="s">
        <v>300</v>
      </c>
      <c r="I45" s="50"/>
    </row>
    <row r="46" spans="1:9" s="22" customFormat="1" x14ac:dyDescent="0.25">
      <c r="A46" s="50"/>
      <c r="B46" s="219">
        <v>34</v>
      </c>
      <c r="C46" s="232" t="s">
        <v>301</v>
      </c>
      <c r="D46" s="221">
        <v>0</v>
      </c>
      <c r="E46" s="221">
        <v>0</v>
      </c>
      <c r="F46" s="221">
        <v>0</v>
      </c>
      <c r="G46" s="221">
        <v>0</v>
      </c>
      <c r="H46" s="435"/>
      <c r="I46" s="50"/>
    </row>
    <row r="47" spans="1:9" s="22" customFormat="1" x14ac:dyDescent="0.25">
      <c r="A47" s="50"/>
      <c r="B47" s="219">
        <v>35</v>
      </c>
      <c r="C47" s="231" t="s">
        <v>302</v>
      </c>
      <c r="D47" s="221">
        <v>0</v>
      </c>
      <c r="E47" s="221">
        <v>0</v>
      </c>
      <c r="F47" s="221">
        <v>0</v>
      </c>
      <c r="G47" s="221">
        <v>0</v>
      </c>
      <c r="H47" s="435"/>
      <c r="I47" s="50"/>
    </row>
    <row r="48" spans="1:9" s="22" customFormat="1" ht="15.75" thickBot="1" x14ac:dyDescent="0.3">
      <c r="A48" s="50"/>
      <c r="B48" s="226">
        <v>36</v>
      </c>
      <c r="C48" s="233" t="s">
        <v>303</v>
      </c>
      <c r="D48" s="234"/>
      <c r="E48" s="234"/>
      <c r="F48" s="234"/>
      <c r="G48" s="235"/>
      <c r="H48" s="436"/>
      <c r="I48" s="50"/>
    </row>
    <row r="49" spans="1:9" x14ac:dyDescent="0.25">
      <c r="A49" s="23"/>
      <c r="B49" s="23"/>
      <c r="C49" s="23"/>
      <c r="D49" s="23"/>
      <c r="E49" s="23"/>
      <c r="F49" s="23"/>
      <c r="G49" s="23"/>
      <c r="H49" s="23"/>
      <c r="I49" s="23"/>
    </row>
    <row r="50" spans="1:9" ht="29.45" customHeight="1" x14ac:dyDescent="0.25">
      <c r="A50" s="23"/>
      <c r="B50" s="434" t="s">
        <v>304</v>
      </c>
      <c r="C50" s="434"/>
      <c r="D50" s="434"/>
      <c r="E50" s="434"/>
      <c r="F50" s="434"/>
      <c r="G50" s="434"/>
      <c r="H50" s="434"/>
      <c r="I50" s="23"/>
    </row>
    <row r="51" spans="1:9" ht="18" customHeight="1" x14ac:dyDescent="0.25">
      <c r="A51" s="23"/>
      <c r="B51" s="23" t="s">
        <v>305</v>
      </c>
      <c r="C51" s="23"/>
      <c r="D51" s="23"/>
      <c r="E51" s="23"/>
      <c r="F51" s="23"/>
      <c r="G51" s="23"/>
      <c r="H51" s="23"/>
      <c r="I51" s="23"/>
    </row>
    <row r="52" spans="1:9" ht="18" customHeight="1" x14ac:dyDescent="0.25">
      <c r="A52" s="23"/>
      <c r="B52" s="309" t="s">
        <v>306</v>
      </c>
      <c r="C52" s="23"/>
      <c r="D52" s="23"/>
      <c r="E52" s="23"/>
      <c r="F52" s="23"/>
      <c r="G52" s="23"/>
      <c r="H52" s="23"/>
      <c r="I52" s="23"/>
    </row>
    <row r="53" spans="1:9" ht="18" customHeight="1" x14ac:dyDescent="0.25">
      <c r="A53" s="23"/>
      <c r="B53" s="23" t="s">
        <v>307</v>
      </c>
      <c r="C53" s="23"/>
      <c r="D53" s="23"/>
      <c r="E53" s="23"/>
      <c r="F53" s="23"/>
      <c r="G53" s="23"/>
      <c r="H53" s="23"/>
      <c r="I53" s="23"/>
    </row>
    <row r="54" spans="1:9" ht="18" customHeight="1" x14ac:dyDescent="0.25">
      <c r="A54" s="23"/>
      <c r="B54" s="23" t="s">
        <v>308</v>
      </c>
      <c r="C54" s="23"/>
      <c r="D54" s="23"/>
      <c r="E54" s="23"/>
      <c r="F54" s="23"/>
      <c r="G54" s="23"/>
      <c r="H54" s="23"/>
      <c r="I54" s="23"/>
    </row>
    <row r="55" spans="1:9" x14ac:dyDescent="0.25">
      <c r="A55" s="23"/>
      <c r="B55" s="23"/>
      <c r="C55" s="23"/>
      <c r="D55" s="23"/>
      <c r="E55" s="23"/>
      <c r="F55" s="23"/>
      <c r="G55" s="23"/>
      <c r="H55" s="23"/>
      <c r="I55" s="23"/>
    </row>
    <row r="56" spans="1:9" x14ac:dyDescent="0.25">
      <c r="A56" s="23"/>
      <c r="B56" s="23"/>
      <c r="C56" s="23"/>
      <c r="D56" s="23"/>
      <c r="E56" s="23"/>
      <c r="F56" s="23"/>
      <c r="G56" s="23"/>
      <c r="H56" s="23"/>
      <c r="I56" s="23"/>
    </row>
    <row r="57" spans="1:9" x14ac:dyDescent="0.25">
      <c r="A57" s="23"/>
      <c r="B57" s="23"/>
      <c r="C57" s="23"/>
      <c r="D57" s="23"/>
      <c r="E57" s="23"/>
      <c r="F57" s="23"/>
      <c r="G57" s="23"/>
      <c r="H57" s="23"/>
      <c r="I57" s="23"/>
    </row>
    <row r="58" spans="1:9" x14ac:dyDescent="0.25">
      <c r="A58" s="23"/>
      <c r="B58" s="23"/>
      <c r="C58" s="23"/>
      <c r="D58" s="23"/>
      <c r="E58" s="23"/>
      <c r="F58" s="23"/>
      <c r="G58" s="23"/>
      <c r="H58" s="23"/>
      <c r="I58" s="23"/>
    </row>
    <row r="59" spans="1:9" x14ac:dyDescent="0.25">
      <c r="A59" s="23"/>
      <c r="B59" s="23"/>
      <c r="C59" s="23"/>
      <c r="D59" s="23"/>
      <c r="E59" s="23"/>
      <c r="F59" s="23"/>
      <c r="G59" s="23"/>
      <c r="H59" s="23"/>
      <c r="I59" s="23"/>
    </row>
    <row r="60" spans="1:9" x14ac:dyDescent="0.25">
      <c r="A60" s="23"/>
      <c r="B60" s="23"/>
      <c r="C60" s="23"/>
      <c r="D60" s="23"/>
      <c r="E60" s="23"/>
      <c r="F60" s="23"/>
      <c r="G60" s="23"/>
      <c r="H60" s="23"/>
      <c r="I60" s="23"/>
    </row>
    <row r="61" spans="1:9" x14ac:dyDescent="0.25">
      <c r="A61" s="23"/>
      <c r="B61" s="23"/>
      <c r="C61" s="23"/>
      <c r="D61" s="23"/>
      <c r="E61" s="23"/>
      <c r="F61" s="23"/>
      <c r="G61" s="23"/>
      <c r="H61" s="23"/>
      <c r="I61" s="23"/>
    </row>
    <row r="62" spans="1:9" x14ac:dyDescent="0.25">
      <c r="A62" s="23"/>
      <c r="B62" s="23"/>
      <c r="C62" s="23"/>
      <c r="D62" s="23"/>
      <c r="E62" s="23"/>
      <c r="F62" s="23"/>
      <c r="G62" s="23"/>
      <c r="H62" s="23"/>
      <c r="I62" s="23"/>
    </row>
    <row r="63" spans="1:9" x14ac:dyDescent="0.25">
      <c r="A63" s="23"/>
      <c r="B63" s="23"/>
      <c r="C63" s="23"/>
      <c r="D63" s="23"/>
      <c r="E63" s="23"/>
      <c r="F63" s="23"/>
      <c r="G63" s="23"/>
      <c r="H63" s="23"/>
      <c r="I63" s="23"/>
    </row>
    <row r="64" spans="1:9" x14ac:dyDescent="0.25">
      <c r="A64" s="23"/>
      <c r="B64" s="23"/>
      <c r="C64" s="23"/>
      <c r="D64" s="23"/>
      <c r="E64" s="23"/>
      <c r="F64" s="23"/>
      <c r="G64" s="23"/>
      <c r="H64" s="23"/>
      <c r="I64" s="23"/>
    </row>
    <row r="65" spans="1:9" x14ac:dyDescent="0.25">
      <c r="A65" s="23"/>
      <c r="B65" s="23"/>
      <c r="C65" s="23"/>
      <c r="D65" s="23"/>
      <c r="E65" s="23"/>
      <c r="F65" s="23"/>
      <c r="G65" s="23"/>
      <c r="H65" s="23"/>
      <c r="I65" s="23"/>
    </row>
    <row r="66" spans="1:9" x14ac:dyDescent="0.25">
      <c r="A66" s="23"/>
      <c r="B66" s="23"/>
      <c r="C66" s="23"/>
      <c r="D66" s="23"/>
      <c r="E66" s="23"/>
      <c r="F66" s="23"/>
      <c r="G66" s="23"/>
      <c r="H66" s="23"/>
      <c r="I66" s="23"/>
    </row>
  </sheetData>
  <mergeCells count="11">
    <mergeCell ref="B50:H50"/>
    <mergeCell ref="H45:H48"/>
    <mergeCell ref="B37:H37"/>
    <mergeCell ref="B8:G8"/>
    <mergeCell ref="B9:G9"/>
    <mergeCell ref="B5:H5"/>
    <mergeCell ref="H42:H43"/>
    <mergeCell ref="C10:E10"/>
    <mergeCell ref="H12:H36"/>
    <mergeCell ref="H38:H40"/>
    <mergeCell ref="B6:D6"/>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5"/>
  <sheetViews>
    <sheetView showGridLines="0" workbookViewId="0">
      <selection activeCell="F9" sqref="F9"/>
    </sheetView>
  </sheetViews>
  <sheetFormatPr defaultColWidth="8.85546875" defaultRowHeight="15" x14ac:dyDescent="0.25"/>
  <cols>
    <col min="1" max="1" width="3.7109375" customWidth="1"/>
    <col min="2" max="2" width="14.28515625" customWidth="1"/>
    <col min="3" max="3" width="21.140625" customWidth="1"/>
    <col min="4" max="4" width="20.7109375" customWidth="1"/>
    <col min="5" max="5" width="16.28515625" customWidth="1"/>
    <col min="6" max="6" width="48.28515625" customWidth="1"/>
    <col min="7" max="7" width="35.28515625" customWidth="1"/>
  </cols>
  <sheetData>
    <row r="1" spans="2:7" ht="10.35" customHeight="1" x14ac:dyDescent="0.25"/>
    <row r="2" spans="2:7" ht="15.75" x14ac:dyDescent="0.25">
      <c r="B2" s="70" t="str">
        <f>+Přehled!B2</f>
        <v>Roklen360 a.s.</v>
      </c>
      <c r="D2" s="70"/>
      <c r="F2" s="265" t="s">
        <v>0</v>
      </c>
    </row>
    <row r="3" spans="2:7" ht="10.35" customHeight="1" x14ac:dyDescent="0.25"/>
    <row r="4" spans="2:7" ht="15.75" x14ac:dyDescent="0.25">
      <c r="B4" s="444" t="s">
        <v>309</v>
      </c>
      <c r="C4" s="445"/>
      <c r="D4" s="445"/>
      <c r="E4" s="445"/>
      <c r="F4" s="446"/>
      <c r="G4" s="64"/>
    </row>
    <row r="5" spans="2:7" ht="44.45" customHeight="1" x14ac:dyDescent="0.25">
      <c r="B5" s="390" t="s">
        <v>310</v>
      </c>
      <c r="C5" s="390"/>
      <c r="D5" s="390"/>
      <c r="E5" s="390"/>
      <c r="F5" s="390"/>
    </row>
    <row r="6" spans="2:7" ht="46.35" customHeight="1" x14ac:dyDescent="0.25">
      <c r="B6" s="388" t="s">
        <v>311</v>
      </c>
      <c r="C6" s="388"/>
      <c r="D6" s="388"/>
      <c r="E6" s="388"/>
      <c r="F6" s="388"/>
    </row>
    <row r="7" spans="2:7" ht="16.350000000000001" customHeight="1" x14ac:dyDescent="0.25">
      <c r="B7" s="305" t="s">
        <v>312</v>
      </c>
      <c r="C7" s="57"/>
      <c r="D7" s="57"/>
      <c r="E7" s="57"/>
      <c r="F7" s="57"/>
    </row>
    <row r="8" spans="2:7" ht="22.35" customHeight="1" x14ac:dyDescent="0.25">
      <c r="B8" s="76" t="s">
        <v>313</v>
      </c>
    </row>
    <row r="9" spans="2:7" ht="16.350000000000001" customHeight="1" x14ac:dyDescent="0.25">
      <c r="B9" s="38" t="s">
        <v>70</v>
      </c>
      <c r="C9" s="54"/>
      <c r="D9" s="55"/>
      <c r="E9" s="55"/>
      <c r="F9" s="374">
        <f>'IF RM1'!D7</f>
        <v>45291</v>
      </c>
    </row>
    <row r="11" spans="2:7" ht="15.75" thickBot="1" x14ac:dyDescent="0.3">
      <c r="F11" s="19"/>
    </row>
    <row r="12" spans="2:7" ht="87" customHeight="1" x14ac:dyDescent="0.25">
      <c r="B12" s="145" t="s">
        <v>314</v>
      </c>
      <c r="C12" s="146" t="s">
        <v>315</v>
      </c>
      <c r="D12" s="146" t="s">
        <v>316</v>
      </c>
      <c r="E12" s="311" t="s">
        <v>317</v>
      </c>
      <c r="F12" s="147" t="s">
        <v>318</v>
      </c>
    </row>
    <row r="13" spans="2:7" ht="15.75" thickBot="1" x14ac:dyDescent="0.3">
      <c r="B13" s="148" t="s">
        <v>72</v>
      </c>
      <c r="C13" s="149" t="s">
        <v>89</v>
      </c>
      <c r="D13" s="149" t="s">
        <v>160</v>
      </c>
      <c r="E13" s="149" t="s">
        <v>319</v>
      </c>
      <c r="F13" s="150" t="s">
        <v>320</v>
      </c>
    </row>
    <row r="14" spans="2:7" x14ac:dyDescent="0.25">
      <c r="B14" s="236"/>
      <c r="C14" s="236"/>
      <c r="D14" s="236"/>
      <c r="E14" s="236"/>
      <c r="F14" s="236"/>
    </row>
    <row r="15" spans="2:7" x14ac:dyDescent="0.25">
      <c r="B15" s="237"/>
      <c r="C15" s="237"/>
      <c r="D15" s="237"/>
      <c r="E15" s="237"/>
      <c r="F15" s="237"/>
    </row>
    <row r="16" spans="2:7" x14ac:dyDescent="0.25">
      <c r="B16" s="237"/>
      <c r="C16" s="237"/>
      <c r="D16" s="237"/>
      <c r="E16" s="237"/>
      <c r="F16" s="237"/>
    </row>
    <row r="17" spans="2:6" x14ac:dyDescent="0.25">
      <c r="B17" s="237"/>
      <c r="C17" s="237"/>
      <c r="D17" s="237"/>
      <c r="E17" s="237"/>
      <c r="F17" s="237"/>
    </row>
    <row r="19" spans="2:6" ht="37.35" customHeight="1" x14ac:dyDescent="0.25">
      <c r="B19" s="448" t="s">
        <v>321</v>
      </c>
      <c r="C19" s="448"/>
      <c r="D19" s="448"/>
      <c r="E19" s="448"/>
      <c r="F19" s="448"/>
    </row>
    <row r="20" spans="2:6" ht="15" customHeight="1" x14ac:dyDescent="0.25">
      <c r="B20" s="2"/>
    </row>
    <row r="21" spans="2:6" x14ac:dyDescent="0.25">
      <c r="B21" s="16" t="s">
        <v>322</v>
      </c>
      <c r="C21" s="17"/>
      <c r="D21" s="17"/>
      <c r="E21" s="17"/>
      <c r="F21" s="17"/>
    </row>
    <row r="22" spans="2:6" x14ac:dyDescent="0.25">
      <c r="B22" s="17" t="s">
        <v>323</v>
      </c>
      <c r="C22" s="17"/>
      <c r="D22" s="17"/>
      <c r="E22" s="17"/>
      <c r="F22" s="17"/>
    </row>
    <row r="23" spans="2:6" ht="32.450000000000003" customHeight="1" x14ac:dyDescent="0.25">
      <c r="B23" s="17"/>
      <c r="C23" s="447" t="s">
        <v>324</v>
      </c>
      <c r="D23" s="447"/>
      <c r="E23" s="447"/>
      <c r="F23" s="447"/>
    </row>
    <row r="24" spans="2:6" ht="33.6" customHeight="1" x14ac:dyDescent="0.25">
      <c r="B24" s="17"/>
      <c r="C24" s="447" t="s">
        <v>325</v>
      </c>
      <c r="D24" s="447"/>
      <c r="E24" s="447"/>
      <c r="F24" s="447"/>
    </row>
    <row r="25" spans="2:6" ht="31.35" customHeight="1" x14ac:dyDescent="0.25">
      <c r="B25" s="447" t="s">
        <v>326</v>
      </c>
      <c r="C25" s="447"/>
      <c r="D25" s="447"/>
      <c r="E25" s="447"/>
      <c r="F25" s="447"/>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9"/>
  <sheetViews>
    <sheetView showGridLines="0" topLeftCell="A4" workbookViewId="0">
      <selection activeCell="D8" sqref="D8"/>
    </sheetView>
  </sheetViews>
  <sheetFormatPr defaultColWidth="9.140625" defaultRowHeight="15" x14ac:dyDescent="0.25"/>
  <cols>
    <col min="1" max="1" width="3.7109375" style="10" customWidth="1"/>
    <col min="2" max="2" width="7.42578125" style="10" customWidth="1"/>
    <col min="3" max="3" width="82" style="10" customWidth="1"/>
    <col min="4" max="4" width="22.42578125" style="10" customWidth="1"/>
    <col min="5" max="5" width="17.85546875" style="10" customWidth="1"/>
    <col min="6" max="6" width="17.42578125" style="10" customWidth="1"/>
    <col min="7" max="7" width="15.7109375" style="10" customWidth="1"/>
    <col min="8" max="16384" width="9.140625" style="10"/>
  </cols>
  <sheetData>
    <row r="1" spans="1:7" ht="10.35" customHeight="1" x14ac:dyDescent="0.25">
      <c r="A1" s="23"/>
      <c r="B1" s="34"/>
      <c r="C1" s="34"/>
      <c r="D1" s="23"/>
      <c r="E1" s="23"/>
      <c r="F1" s="23"/>
      <c r="G1" s="23"/>
    </row>
    <row r="2" spans="1:7" ht="15.75" x14ac:dyDescent="0.25">
      <c r="A2" s="23"/>
      <c r="B2" s="70" t="str">
        <f>+Přehled!B2</f>
        <v>Roklen360 a.s.</v>
      </c>
      <c r="C2" s="34"/>
      <c r="D2" s="265" t="s">
        <v>0</v>
      </c>
      <c r="E2" s="23"/>
      <c r="F2" s="23"/>
      <c r="G2" s="23"/>
    </row>
    <row r="3" spans="1:7" ht="10.35" customHeight="1" x14ac:dyDescent="0.25">
      <c r="A3" s="23"/>
      <c r="B3" s="34"/>
      <c r="C3" s="34"/>
      <c r="D3" s="23"/>
      <c r="E3" s="23"/>
      <c r="F3" s="23"/>
      <c r="G3" s="23"/>
    </row>
    <row r="4" spans="1:7" ht="15.75" x14ac:dyDescent="0.25">
      <c r="A4" s="23"/>
      <c r="B4" s="450" t="s">
        <v>327</v>
      </c>
      <c r="C4" s="450"/>
      <c r="D4" s="450"/>
      <c r="E4" s="64"/>
      <c r="F4" s="23"/>
      <c r="G4" s="23"/>
    </row>
    <row r="5" spans="1:7" ht="49.35" customHeight="1" x14ac:dyDescent="0.25">
      <c r="A5" s="34"/>
      <c r="B5" s="390" t="s">
        <v>328</v>
      </c>
      <c r="C5" s="390"/>
      <c r="D5" s="390"/>
      <c r="E5" s="34"/>
      <c r="F5" s="23"/>
      <c r="G5" s="23"/>
    </row>
    <row r="6" spans="1:7" ht="47.1" customHeight="1" x14ac:dyDescent="0.25">
      <c r="A6" s="34"/>
      <c r="B6" s="388" t="s">
        <v>311</v>
      </c>
      <c r="C6" s="388"/>
      <c r="D6" s="388"/>
      <c r="E6" s="34"/>
      <c r="F6" s="23"/>
      <c r="G6" s="23"/>
    </row>
    <row r="7" spans="1:7" ht="24" customHeight="1" x14ac:dyDescent="0.25">
      <c r="A7" s="34"/>
      <c r="B7" s="76" t="s">
        <v>329</v>
      </c>
      <c r="C7" s="34"/>
      <c r="D7" s="34"/>
      <c r="E7" s="34"/>
      <c r="F7" s="23"/>
      <c r="G7" s="23"/>
    </row>
    <row r="8" spans="1:7" x14ac:dyDescent="0.25">
      <c r="A8" s="34"/>
      <c r="B8" s="38" t="s">
        <v>70</v>
      </c>
      <c r="C8" s="54"/>
      <c r="D8" s="374">
        <f>'IF RM1'!D7</f>
        <v>45291</v>
      </c>
      <c r="E8" s="34"/>
      <c r="F8" s="23"/>
      <c r="G8" s="23"/>
    </row>
    <row r="9" spans="1:7" x14ac:dyDescent="0.25">
      <c r="A9" s="23"/>
      <c r="B9" s="23"/>
      <c r="C9" s="48"/>
      <c r="D9" s="23"/>
      <c r="E9" s="23"/>
      <c r="F9" s="23"/>
      <c r="G9" s="23"/>
    </row>
    <row r="10" spans="1:7" x14ac:dyDescent="0.25">
      <c r="A10" s="23"/>
      <c r="B10" s="449" t="s">
        <v>330</v>
      </c>
      <c r="C10" s="449"/>
      <c r="D10" s="449"/>
      <c r="E10" s="23"/>
      <c r="F10" s="23"/>
      <c r="G10" s="23"/>
    </row>
    <row r="11" spans="1:7" ht="15.75" thickBot="1" x14ac:dyDescent="0.3">
      <c r="A11" s="23"/>
      <c r="B11" s="23"/>
      <c r="C11" s="23"/>
      <c r="D11" s="23"/>
      <c r="E11" s="23"/>
      <c r="F11" s="23"/>
      <c r="G11" s="23"/>
    </row>
    <row r="12" spans="1:7" ht="15.75" thickBot="1" x14ac:dyDescent="0.3">
      <c r="A12" s="23"/>
      <c r="B12" s="151" t="s">
        <v>331</v>
      </c>
      <c r="C12" s="152" t="s">
        <v>226</v>
      </c>
      <c r="D12" s="153" t="s">
        <v>332</v>
      </c>
      <c r="E12" s="23"/>
      <c r="F12" s="23"/>
      <c r="G12" s="23"/>
    </row>
    <row r="13" spans="1:7" x14ac:dyDescent="0.25">
      <c r="A13" s="23"/>
      <c r="B13" s="238">
        <v>1</v>
      </c>
      <c r="C13" s="241" t="s">
        <v>333</v>
      </c>
      <c r="D13" s="163"/>
      <c r="E13" s="23"/>
      <c r="F13" s="23"/>
      <c r="G13" s="23"/>
    </row>
    <row r="14" spans="1:7" x14ac:dyDescent="0.25">
      <c r="A14" s="23"/>
      <c r="B14" s="239">
        <v>2</v>
      </c>
      <c r="C14" s="242" t="s">
        <v>334</v>
      </c>
      <c r="D14" s="104"/>
      <c r="E14" s="23"/>
      <c r="F14" s="23"/>
      <c r="G14" s="23"/>
    </row>
    <row r="15" spans="1:7" ht="30" x14ac:dyDescent="0.25">
      <c r="A15" s="23"/>
      <c r="B15" s="239">
        <v>3</v>
      </c>
      <c r="C15" s="243" t="s">
        <v>335</v>
      </c>
      <c r="D15" s="104"/>
      <c r="E15" s="23"/>
      <c r="F15" s="23"/>
      <c r="G15" s="23"/>
    </row>
    <row r="16" spans="1:7" ht="30" x14ac:dyDescent="0.25">
      <c r="A16" s="23"/>
      <c r="B16" s="239">
        <v>4</v>
      </c>
      <c r="C16" s="244" t="s">
        <v>336</v>
      </c>
      <c r="D16" s="245" t="s">
        <v>337</v>
      </c>
      <c r="E16" s="23"/>
      <c r="F16" s="23"/>
      <c r="G16" s="23"/>
    </row>
    <row r="17" spans="1:7" x14ac:dyDescent="0.25">
      <c r="A17" s="23"/>
      <c r="B17" s="239">
        <v>5</v>
      </c>
      <c r="C17" s="244" t="s">
        <v>338</v>
      </c>
      <c r="D17" s="104"/>
      <c r="E17" s="23"/>
      <c r="F17" s="23"/>
      <c r="G17" s="23"/>
    </row>
    <row r="18" spans="1:7" x14ac:dyDescent="0.25">
      <c r="A18" s="23"/>
      <c r="B18" s="239">
        <v>6</v>
      </c>
      <c r="C18" s="244" t="s">
        <v>339</v>
      </c>
      <c r="D18" s="104"/>
      <c r="E18" s="23"/>
      <c r="F18" s="23"/>
      <c r="G18" s="23"/>
    </row>
    <row r="19" spans="1:7" ht="30" x14ac:dyDescent="0.25">
      <c r="A19" s="23"/>
      <c r="B19" s="239">
        <v>7</v>
      </c>
      <c r="C19" s="244" t="s">
        <v>340</v>
      </c>
      <c r="D19" s="245" t="s">
        <v>337</v>
      </c>
      <c r="E19" s="23"/>
      <c r="F19" s="23"/>
      <c r="G19" s="23"/>
    </row>
    <row r="20" spans="1:7" ht="15.75" thickBot="1" x14ac:dyDescent="0.3">
      <c r="A20" s="23"/>
      <c r="B20" s="240">
        <v>8</v>
      </c>
      <c r="C20" s="246" t="s">
        <v>341</v>
      </c>
      <c r="D20" s="108"/>
      <c r="E20" s="23"/>
      <c r="F20" s="23"/>
      <c r="G20" s="23"/>
    </row>
    <row r="21" spans="1:7" x14ac:dyDescent="0.25">
      <c r="A21" s="23"/>
      <c r="B21" s="58"/>
      <c r="C21" s="58"/>
      <c r="D21" s="59"/>
      <c r="E21" s="23"/>
      <c r="F21" s="23"/>
      <c r="G21" s="23"/>
    </row>
    <row r="22" spans="1:7" x14ac:dyDescent="0.25">
      <c r="A22" s="23"/>
      <c r="B22" s="58"/>
      <c r="C22" s="58"/>
      <c r="D22" s="59"/>
      <c r="E22" s="23"/>
      <c r="F22" s="23"/>
      <c r="G22" s="23"/>
    </row>
    <row r="23" spans="1:7" x14ac:dyDescent="0.25">
      <c r="A23" s="23"/>
      <c r="B23" s="58"/>
      <c r="C23" s="58"/>
      <c r="D23" s="59"/>
      <c r="E23" s="23"/>
      <c r="F23" s="23"/>
      <c r="G23" s="23"/>
    </row>
    <row r="24" spans="1:7" x14ac:dyDescent="0.25">
      <c r="A24" s="23"/>
      <c r="B24" s="449" t="s">
        <v>342</v>
      </c>
      <c r="C24" s="449"/>
      <c r="D24" s="449"/>
      <c r="E24" s="449"/>
      <c r="F24" s="23"/>
      <c r="G24" s="23"/>
    </row>
    <row r="25" spans="1:7" ht="15.75" thickBot="1" x14ac:dyDescent="0.3">
      <c r="A25" s="23"/>
      <c r="B25" s="23"/>
      <c r="C25" s="23"/>
      <c r="D25" s="23"/>
      <c r="E25" s="23"/>
      <c r="F25" s="23"/>
      <c r="G25" s="23"/>
    </row>
    <row r="26" spans="1:7" ht="15.75" thickBot="1" x14ac:dyDescent="0.3">
      <c r="A26" s="23"/>
      <c r="B26" s="151" t="s">
        <v>331</v>
      </c>
      <c r="C26" s="152" t="s">
        <v>226</v>
      </c>
      <c r="D26" s="154" t="s">
        <v>343</v>
      </c>
      <c r="E26" s="153" t="s">
        <v>344</v>
      </c>
      <c r="F26" s="23"/>
      <c r="G26" s="23"/>
    </row>
    <row r="27" spans="1:7" x14ac:dyDescent="0.25">
      <c r="A27" s="23"/>
      <c r="B27" s="247">
        <v>1</v>
      </c>
      <c r="C27" s="248" t="s">
        <v>345</v>
      </c>
      <c r="D27" s="249"/>
      <c r="E27" s="250"/>
      <c r="F27" s="23"/>
      <c r="G27" s="23"/>
    </row>
    <row r="28" spans="1:7" x14ac:dyDescent="0.25">
      <c r="A28" s="23"/>
      <c r="B28" s="251">
        <v>2</v>
      </c>
      <c r="C28" s="252" t="s">
        <v>346</v>
      </c>
      <c r="D28" s="1"/>
      <c r="E28" s="104"/>
      <c r="F28" s="23"/>
      <c r="G28" s="23"/>
    </row>
    <row r="29" spans="1:7" x14ac:dyDescent="0.25">
      <c r="A29" s="23"/>
      <c r="B29" s="251">
        <v>3</v>
      </c>
      <c r="C29" s="253" t="s">
        <v>347</v>
      </c>
      <c r="D29" s="1"/>
      <c r="E29" s="104"/>
      <c r="F29" s="23"/>
      <c r="G29" s="23"/>
    </row>
    <row r="30" spans="1:7" x14ac:dyDescent="0.25">
      <c r="A30" s="23"/>
      <c r="B30" s="251">
        <v>4</v>
      </c>
      <c r="C30" s="253" t="s">
        <v>348</v>
      </c>
      <c r="D30" s="1"/>
      <c r="E30" s="104"/>
      <c r="F30" s="23"/>
      <c r="G30" s="23"/>
    </row>
    <row r="31" spans="1:7" ht="15.75" thickBot="1" x14ac:dyDescent="0.3">
      <c r="A31" s="23"/>
      <c r="B31" s="254">
        <v>5</v>
      </c>
      <c r="C31" s="255" t="s">
        <v>349</v>
      </c>
      <c r="D31" s="107"/>
      <c r="E31" s="108"/>
      <c r="F31" s="23"/>
      <c r="G31" s="23"/>
    </row>
    <row r="32" spans="1:7" x14ac:dyDescent="0.25">
      <c r="A32" s="23"/>
      <c r="B32" s="23"/>
      <c r="C32" s="23"/>
      <c r="D32" s="23"/>
      <c r="E32" s="23"/>
      <c r="F32" s="23"/>
      <c r="G32" s="23"/>
    </row>
    <row r="33" spans="1:7" x14ac:dyDescent="0.25">
      <c r="A33" s="23"/>
      <c r="B33" s="23"/>
      <c r="C33" s="23"/>
      <c r="D33" s="23"/>
      <c r="E33" s="23"/>
      <c r="F33" s="23"/>
      <c r="G33" s="23"/>
    </row>
    <row r="34" spans="1:7" x14ac:dyDescent="0.25">
      <c r="A34" s="23"/>
      <c r="B34" s="23"/>
      <c r="C34" s="23"/>
      <c r="D34" s="23"/>
      <c r="E34" s="23"/>
      <c r="F34" s="23"/>
      <c r="G34" s="23"/>
    </row>
    <row r="35" spans="1:7" x14ac:dyDescent="0.25">
      <c r="A35" s="23"/>
      <c r="B35" s="449" t="s">
        <v>350</v>
      </c>
      <c r="C35" s="449"/>
      <c r="D35" s="449"/>
      <c r="E35" s="23"/>
      <c r="F35" s="23"/>
      <c r="G35" s="23"/>
    </row>
    <row r="36" spans="1:7" ht="15.75" thickBot="1" x14ac:dyDescent="0.3">
      <c r="A36" s="23"/>
      <c r="B36" s="23"/>
      <c r="C36" s="23"/>
      <c r="D36" s="23"/>
      <c r="E36" s="23"/>
      <c r="F36" s="23"/>
      <c r="G36" s="23"/>
    </row>
    <row r="37" spans="1:7" ht="15.75" thickBot="1" x14ac:dyDescent="0.3">
      <c r="A37" s="23"/>
      <c r="B37" s="151" t="s">
        <v>331</v>
      </c>
      <c r="C37" s="152" t="s">
        <v>226</v>
      </c>
      <c r="D37" s="153" t="s">
        <v>332</v>
      </c>
      <c r="E37" s="23"/>
      <c r="F37" s="23"/>
      <c r="G37" s="23"/>
    </row>
    <row r="38" spans="1:7" ht="30" x14ac:dyDescent="0.25">
      <c r="A38" s="23"/>
      <c r="B38" s="247">
        <v>1</v>
      </c>
      <c r="C38" s="248" t="s">
        <v>351</v>
      </c>
      <c r="D38" s="163"/>
      <c r="E38" s="23"/>
      <c r="F38" s="23"/>
      <c r="G38" s="23"/>
    </row>
    <row r="39" spans="1:7" x14ac:dyDescent="0.25">
      <c r="A39" s="23"/>
      <c r="B39" s="251">
        <v>2</v>
      </c>
      <c r="C39" s="256" t="s">
        <v>352</v>
      </c>
      <c r="D39" s="104"/>
      <c r="E39" s="23"/>
      <c r="F39" s="23"/>
      <c r="G39" s="23"/>
    </row>
    <row r="40" spans="1:7" ht="30" x14ac:dyDescent="0.25">
      <c r="A40" s="23"/>
      <c r="B40" s="251">
        <v>3</v>
      </c>
      <c r="C40" s="256" t="s">
        <v>353</v>
      </c>
      <c r="D40" s="104"/>
      <c r="E40" s="23"/>
      <c r="F40" s="23"/>
      <c r="G40" s="23"/>
    </row>
    <row r="41" spans="1:7" x14ac:dyDescent="0.25">
      <c r="A41" s="23"/>
      <c r="B41" s="251">
        <v>4</v>
      </c>
      <c r="C41" s="256" t="s">
        <v>354</v>
      </c>
      <c r="D41" s="104"/>
      <c r="E41" s="23"/>
      <c r="F41" s="23"/>
      <c r="G41" s="23"/>
    </row>
    <row r="42" spans="1:7" ht="30" x14ac:dyDescent="0.25">
      <c r="A42" s="23"/>
      <c r="B42" s="251">
        <v>5</v>
      </c>
      <c r="C42" s="256" t="s">
        <v>355</v>
      </c>
      <c r="D42" s="104"/>
      <c r="E42" s="23"/>
      <c r="F42" s="23"/>
      <c r="G42" s="23"/>
    </row>
    <row r="43" spans="1:7" ht="15.75" thickBot="1" x14ac:dyDescent="0.3">
      <c r="A43" s="23"/>
      <c r="B43" s="254">
        <v>6</v>
      </c>
      <c r="C43" s="257" t="s">
        <v>356</v>
      </c>
      <c r="D43" s="108"/>
      <c r="E43" s="23"/>
      <c r="F43" s="23"/>
      <c r="G43" s="23"/>
    </row>
    <row r="44" spans="1:7" x14ac:dyDescent="0.25">
      <c r="A44" s="23"/>
      <c r="B44" s="60"/>
      <c r="C44" s="60"/>
      <c r="D44" s="59"/>
      <c r="E44" s="23"/>
      <c r="F44" s="23"/>
      <c r="G44" s="23"/>
    </row>
    <row r="45" spans="1:7" x14ac:dyDescent="0.25">
      <c r="A45" s="23"/>
      <c r="B45" s="60"/>
      <c r="C45" s="60"/>
      <c r="D45" s="59"/>
      <c r="E45" s="23"/>
      <c r="F45" s="23"/>
      <c r="G45" s="23"/>
    </row>
    <row r="46" spans="1:7" x14ac:dyDescent="0.25">
      <c r="A46" s="23"/>
      <c r="B46" s="60"/>
      <c r="C46" s="60"/>
      <c r="D46" s="59"/>
      <c r="E46" s="23"/>
      <c r="F46" s="23"/>
      <c r="G46" s="23"/>
    </row>
    <row r="47" spans="1:7" x14ac:dyDescent="0.25">
      <c r="A47" s="23"/>
      <c r="B47" s="449" t="s">
        <v>357</v>
      </c>
      <c r="C47" s="449"/>
      <c r="D47" s="449"/>
      <c r="E47" s="449"/>
      <c r="F47" s="449"/>
      <c r="G47" s="449"/>
    </row>
    <row r="48" spans="1:7" ht="15.75" thickBot="1" x14ac:dyDescent="0.3">
      <c r="A48" s="23"/>
      <c r="B48" s="60"/>
      <c r="C48" s="60"/>
      <c r="D48" s="59"/>
      <c r="E48" s="23"/>
      <c r="F48" s="23"/>
      <c r="G48" s="23"/>
    </row>
    <row r="49" spans="1:7" ht="15.75" thickBot="1" x14ac:dyDescent="0.3">
      <c r="A49" s="23"/>
      <c r="B49" s="151" t="s">
        <v>331</v>
      </c>
      <c r="C49" s="152" t="s">
        <v>226</v>
      </c>
      <c r="D49" s="154" t="s">
        <v>358</v>
      </c>
      <c r="E49" s="154" t="s">
        <v>359</v>
      </c>
      <c r="F49" s="154" t="s">
        <v>360</v>
      </c>
      <c r="G49" s="153" t="s">
        <v>361</v>
      </c>
    </row>
    <row r="50" spans="1:7" x14ac:dyDescent="0.25">
      <c r="A50" s="23"/>
      <c r="B50" s="247">
        <v>1</v>
      </c>
      <c r="C50" s="248" t="s">
        <v>362</v>
      </c>
      <c r="D50" s="162"/>
      <c r="E50" s="162"/>
      <c r="F50" s="162"/>
      <c r="G50" s="163"/>
    </row>
    <row r="51" spans="1:7" x14ac:dyDescent="0.25">
      <c r="A51" s="23"/>
      <c r="B51" s="251">
        <v>2</v>
      </c>
      <c r="C51" s="253" t="s">
        <v>363</v>
      </c>
      <c r="D51" s="1"/>
      <c r="E51" s="1"/>
      <c r="F51" s="1"/>
      <c r="G51" s="104"/>
    </row>
    <row r="52" spans="1:7" x14ac:dyDescent="0.25">
      <c r="A52" s="23"/>
      <c r="B52" s="251">
        <v>3</v>
      </c>
      <c r="C52" s="253" t="s">
        <v>364</v>
      </c>
      <c r="D52" s="1"/>
      <c r="E52" s="1"/>
      <c r="F52" s="1"/>
      <c r="G52" s="104"/>
    </row>
    <row r="53" spans="1:7" x14ac:dyDescent="0.25">
      <c r="A53" s="23"/>
      <c r="B53" s="251">
        <v>4</v>
      </c>
      <c r="C53" s="253" t="s">
        <v>365</v>
      </c>
      <c r="D53" s="1"/>
      <c r="E53" s="1"/>
      <c r="F53" s="1"/>
      <c r="G53" s="104"/>
    </row>
    <row r="54" spans="1:7" x14ac:dyDescent="0.25">
      <c r="A54" s="23"/>
      <c r="B54" s="251">
        <v>5</v>
      </c>
      <c r="C54" s="253" t="s">
        <v>366</v>
      </c>
      <c r="D54" s="1"/>
      <c r="E54" s="1"/>
      <c r="F54" s="1"/>
      <c r="G54" s="104"/>
    </row>
    <row r="55" spans="1:7" x14ac:dyDescent="0.25">
      <c r="A55" s="23"/>
      <c r="B55" s="251">
        <v>6</v>
      </c>
      <c r="C55" s="253" t="s">
        <v>367</v>
      </c>
      <c r="D55" s="1"/>
      <c r="E55" s="1"/>
      <c r="F55" s="1"/>
      <c r="G55" s="104"/>
    </row>
    <row r="56" spans="1:7" x14ac:dyDescent="0.25">
      <c r="A56" s="23"/>
      <c r="B56" s="258">
        <v>7</v>
      </c>
      <c r="C56" s="253" t="s">
        <v>368</v>
      </c>
      <c r="D56" s="1"/>
      <c r="E56" s="1"/>
      <c r="F56" s="1"/>
      <c r="G56" s="104"/>
    </row>
    <row r="57" spans="1:7" ht="15.75" thickBot="1" x14ac:dyDescent="0.3">
      <c r="A57" s="23"/>
      <c r="B57" s="259">
        <v>8</v>
      </c>
      <c r="C57" s="260" t="s">
        <v>369</v>
      </c>
      <c r="D57" s="107"/>
      <c r="E57" s="107"/>
      <c r="F57" s="107"/>
      <c r="G57" s="108"/>
    </row>
    <row r="58" spans="1:7" x14ac:dyDescent="0.25">
      <c r="A58" s="23"/>
      <c r="B58" s="23"/>
      <c r="C58" s="23"/>
      <c r="D58" s="23"/>
      <c r="E58" s="23"/>
      <c r="F58" s="23"/>
      <c r="G58" s="23"/>
    </row>
    <row r="59" spans="1:7" x14ac:dyDescent="0.25">
      <c r="A59" s="23"/>
      <c r="B59" s="23"/>
      <c r="C59" s="23"/>
      <c r="D59" s="23"/>
      <c r="E59" s="23"/>
      <c r="F59" s="23"/>
      <c r="G59" s="23"/>
    </row>
    <row r="60" spans="1:7" x14ac:dyDescent="0.25">
      <c r="A60" s="23"/>
      <c r="B60" s="23"/>
      <c r="C60" s="23"/>
      <c r="D60" s="23"/>
      <c r="E60" s="23"/>
      <c r="F60" s="23"/>
      <c r="G60" s="23"/>
    </row>
    <row r="61" spans="1:7" x14ac:dyDescent="0.25">
      <c r="A61" s="23"/>
      <c r="B61" s="449" t="s">
        <v>370</v>
      </c>
      <c r="C61" s="449"/>
      <c r="D61" s="449"/>
      <c r="E61" s="23"/>
      <c r="F61" s="23"/>
      <c r="G61" s="23"/>
    </row>
    <row r="62" spans="1:7" ht="15.75" thickBot="1" x14ac:dyDescent="0.3">
      <c r="A62" s="23"/>
      <c r="B62" s="23"/>
      <c r="C62" s="23"/>
      <c r="D62" s="23"/>
      <c r="E62" s="23"/>
      <c r="F62" s="23"/>
      <c r="G62" s="23"/>
    </row>
    <row r="63" spans="1:7" ht="15.75" thickBot="1" x14ac:dyDescent="0.3">
      <c r="A63" s="23"/>
      <c r="B63" s="151" t="s">
        <v>331</v>
      </c>
      <c r="C63" s="152" t="s">
        <v>226</v>
      </c>
      <c r="D63" s="153" t="s">
        <v>332</v>
      </c>
      <c r="E63" s="23"/>
      <c r="F63" s="23"/>
      <c r="G63" s="23"/>
    </row>
    <row r="64" spans="1:7" ht="30" x14ac:dyDescent="0.25">
      <c r="A64" s="23"/>
      <c r="B64" s="247">
        <v>1</v>
      </c>
      <c r="C64" s="248" t="s">
        <v>371</v>
      </c>
      <c r="D64" s="163"/>
      <c r="E64" s="23"/>
      <c r="F64" s="23"/>
      <c r="G64" s="23"/>
    </row>
    <row r="65" spans="1:7" ht="15.75" thickBot="1" x14ac:dyDescent="0.3">
      <c r="A65" s="23"/>
      <c r="B65" s="259">
        <v>2</v>
      </c>
      <c r="C65" s="255" t="s">
        <v>372</v>
      </c>
      <c r="D65" s="108"/>
      <c r="E65" s="23"/>
      <c r="F65" s="23"/>
      <c r="G65" s="23"/>
    </row>
    <row r="66" spans="1:7" ht="24" customHeight="1" x14ac:dyDescent="0.25">
      <c r="A66" s="23"/>
      <c r="B66" s="23"/>
      <c r="C66" s="23"/>
      <c r="D66" s="23"/>
      <c r="E66" s="23"/>
      <c r="F66" s="23"/>
      <c r="G66" s="23"/>
    </row>
    <row r="67" spans="1:7" ht="32.450000000000003" customHeight="1" x14ac:dyDescent="0.25">
      <c r="A67" s="23"/>
      <c r="B67" s="451" t="s">
        <v>321</v>
      </c>
      <c r="C67" s="451"/>
      <c r="D67" s="451"/>
      <c r="E67" s="23"/>
      <c r="F67" s="23"/>
      <c r="G67" s="23"/>
    </row>
    <row r="68" spans="1:7" x14ac:dyDescent="0.25">
      <c r="A68" s="23"/>
      <c r="B68" s="23"/>
      <c r="C68" s="23"/>
      <c r="D68" s="23"/>
      <c r="E68" s="23"/>
      <c r="F68" s="23"/>
      <c r="G68" s="23"/>
    </row>
    <row r="69" spans="1:7" x14ac:dyDescent="0.25">
      <c r="A69" s="23"/>
      <c r="B69" s="16" t="s">
        <v>322</v>
      </c>
      <c r="C69" s="17"/>
      <c r="D69" s="17"/>
      <c r="E69" s="17"/>
      <c r="F69" s="17"/>
      <c r="G69" s="23"/>
    </row>
    <row r="70" spans="1:7" x14ac:dyDescent="0.25">
      <c r="A70" s="23"/>
      <c r="B70" s="17" t="s">
        <v>323</v>
      </c>
      <c r="C70" s="17"/>
      <c r="D70" s="17"/>
      <c r="E70" s="17"/>
      <c r="F70" s="17"/>
      <c r="G70" s="23"/>
    </row>
    <row r="71" spans="1:7" ht="27.6" customHeight="1" x14ac:dyDescent="0.25">
      <c r="A71" s="23"/>
      <c r="B71" s="17"/>
      <c r="C71" s="447" t="s">
        <v>324</v>
      </c>
      <c r="D71" s="447"/>
      <c r="E71" s="47"/>
      <c r="F71" s="47"/>
      <c r="G71" s="23"/>
    </row>
    <row r="72" spans="1:7" ht="31.35" customHeight="1" x14ac:dyDescent="0.25">
      <c r="A72" s="23"/>
      <c r="B72" s="17"/>
      <c r="C72" s="447" t="s">
        <v>325</v>
      </c>
      <c r="D72" s="447"/>
      <c r="E72" s="47"/>
      <c r="F72" s="47"/>
      <c r="G72" s="23"/>
    </row>
    <row r="73" spans="1:7" ht="33.6" customHeight="1" x14ac:dyDescent="0.25">
      <c r="A73" s="23"/>
      <c r="B73" s="447" t="s">
        <v>326</v>
      </c>
      <c r="C73" s="447"/>
      <c r="D73" s="447"/>
      <c r="E73" s="47"/>
      <c r="F73" s="47"/>
      <c r="G73" s="23"/>
    </row>
    <row r="74" spans="1:7" x14ac:dyDescent="0.25">
      <c r="A74" s="23"/>
      <c r="B74" s="23"/>
      <c r="C74" s="23"/>
      <c r="D74" s="23"/>
      <c r="E74" s="23"/>
      <c r="F74" s="23"/>
      <c r="G74" s="23"/>
    </row>
    <row r="75" spans="1:7" x14ac:dyDescent="0.25">
      <c r="A75" s="23"/>
      <c r="B75" s="23"/>
      <c r="C75" s="23"/>
      <c r="D75" s="23"/>
      <c r="E75" s="23"/>
      <c r="F75" s="23"/>
      <c r="G75" s="23"/>
    </row>
    <row r="76" spans="1:7" x14ac:dyDescent="0.25">
      <c r="A76" s="23"/>
      <c r="B76" s="23"/>
      <c r="C76" s="23"/>
      <c r="D76" s="23"/>
      <c r="E76" s="23"/>
      <c r="F76" s="23"/>
      <c r="G76" s="23"/>
    </row>
    <row r="77" spans="1:7" x14ac:dyDescent="0.25">
      <c r="A77" s="23"/>
      <c r="B77" s="23"/>
      <c r="C77" s="23"/>
      <c r="D77" s="23"/>
      <c r="E77" s="23"/>
      <c r="F77" s="23"/>
      <c r="G77" s="23"/>
    </row>
    <row r="78" spans="1:7" x14ac:dyDescent="0.25">
      <c r="A78" s="23"/>
      <c r="B78" s="23"/>
      <c r="C78" s="23"/>
      <c r="D78" s="23"/>
      <c r="E78" s="23"/>
      <c r="F78" s="23"/>
      <c r="G78" s="23"/>
    </row>
    <row r="79" spans="1:7" x14ac:dyDescent="0.25">
      <c r="A79" s="23"/>
      <c r="B79" s="23"/>
      <c r="C79" s="23"/>
      <c r="D79" s="23"/>
      <c r="E79" s="23"/>
      <c r="F79" s="23"/>
      <c r="G79" s="23"/>
    </row>
    <row r="80" spans="1:7" x14ac:dyDescent="0.25">
      <c r="A80" s="23"/>
      <c r="B80" s="23"/>
      <c r="C80" s="23"/>
      <c r="D80" s="23"/>
      <c r="E80" s="23"/>
      <c r="F80" s="23"/>
      <c r="G80" s="23"/>
    </row>
    <row r="81" spans="1:7" x14ac:dyDescent="0.25">
      <c r="A81" s="23"/>
      <c r="B81" s="23"/>
      <c r="C81" s="23"/>
      <c r="D81" s="23"/>
      <c r="E81" s="23"/>
      <c r="F81" s="23"/>
      <c r="G81" s="23"/>
    </row>
    <row r="82" spans="1:7" x14ac:dyDescent="0.25">
      <c r="A82" s="23"/>
      <c r="B82" s="23"/>
      <c r="C82" s="23"/>
      <c r="D82" s="23"/>
      <c r="E82" s="23"/>
      <c r="F82" s="23"/>
      <c r="G82" s="23"/>
    </row>
    <row r="83" spans="1:7" x14ac:dyDescent="0.25">
      <c r="A83" s="23"/>
      <c r="B83" s="23"/>
      <c r="C83" s="23"/>
      <c r="D83" s="23"/>
      <c r="E83" s="23"/>
      <c r="F83" s="23"/>
      <c r="G83" s="23"/>
    </row>
    <row r="84" spans="1:7" x14ac:dyDescent="0.25">
      <c r="A84" s="23"/>
      <c r="B84" s="23"/>
      <c r="C84" s="23"/>
      <c r="D84" s="23"/>
      <c r="E84" s="23"/>
      <c r="F84" s="23"/>
      <c r="G84" s="23"/>
    </row>
    <row r="85" spans="1:7" x14ac:dyDescent="0.25">
      <c r="A85" s="23"/>
      <c r="B85" s="23"/>
      <c r="C85" s="23"/>
      <c r="D85" s="23"/>
      <c r="E85" s="23"/>
      <c r="F85" s="23"/>
      <c r="G85" s="23"/>
    </row>
    <row r="86" spans="1:7" x14ac:dyDescent="0.25">
      <c r="A86" s="23"/>
      <c r="B86" s="23"/>
      <c r="C86" s="23"/>
      <c r="D86" s="23"/>
      <c r="E86" s="23"/>
      <c r="F86" s="23"/>
      <c r="G86" s="23"/>
    </row>
    <row r="87" spans="1:7" x14ac:dyDescent="0.25">
      <c r="A87" s="23"/>
      <c r="B87" s="23"/>
      <c r="C87" s="23"/>
      <c r="D87" s="23"/>
      <c r="E87" s="23"/>
      <c r="F87" s="23"/>
      <c r="G87" s="23"/>
    </row>
    <row r="88" spans="1:7" x14ac:dyDescent="0.25">
      <c r="A88" s="23"/>
      <c r="B88" s="23"/>
      <c r="C88" s="23"/>
      <c r="D88" s="23"/>
      <c r="E88" s="23"/>
      <c r="F88" s="23"/>
      <c r="G88" s="23"/>
    </row>
    <row r="89" spans="1:7" x14ac:dyDescent="0.25">
      <c r="A89" s="23"/>
      <c r="B89" s="23"/>
      <c r="C89" s="23"/>
      <c r="D89" s="23"/>
      <c r="E89" s="23"/>
      <c r="F89" s="23"/>
      <c r="G89" s="23"/>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0"/>
  <sheetViews>
    <sheetView showGridLines="0" workbookViewId="0">
      <selection activeCell="E8" sqref="E8"/>
    </sheetView>
  </sheetViews>
  <sheetFormatPr defaultColWidth="9.140625" defaultRowHeight="15" x14ac:dyDescent="0.25"/>
  <cols>
    <col min="1" max="1" width="3.7109375" style="10" customWidth="1"/>
    <col min="2" max="2" width="23" style="10" customWidth="1"/>
    <col min="3" max="3" width="27.140625" style="10" customWidth="1"/>
    <col min="4" max="4" width="25.42578125" style="10" customWidth="1"/>
    <col min="5" max="5" width="36.140625" style="10" customWidth="1"/>
    <col min="6" max="6" width="44.7109375" style="10" customWidth="1"/>
    <col min="7" max="7" width="19.42578125" style="10" customWidth="1"/>
    <col min="8" max="16384" width="9.140625" style="10"/>
  </cols>
  <sheetData>
    <row r="1" spans="2:8" ht="10.35" customHeight="1" x14ac:dyDescent="0.25">
      <c r="B1" s="14"/>
      <c r="C1" s="15"/>
    </row>
    <row r="2" spans="2:8" ht="15.75" x14ac:dyDescent="0.25">
      <c r="B2" s="70" t="str">
        <f>+Přehled!B2</f>
        <v>Roklen360 a.s.</v>
      </c>
      <c r="C2" s="15"/>
      <c r="D2" s="70"/>
      <c r="F2" s="265" t="s">
        <v>0</v>
      </c>
    </row>
    <row r="3" spans="2:8" ht="10.35" customHeight="1" x14ac:dyDescent="0.25">
      <c r="B3" s="14"/>
      <c r="C3" s="15"/>
    </row>
    <row r="4" spans="2:8" ht="15.75" x14ac:dyDescent="0.25">
      <c r="B4" s="452" t="s">
        <v>373</v>
      </c>
      <c r="C4" s="453"/>
      <c r="D4" s="453"/>
      <c r="E4" s="453"/>
      <c r="F4" s="454"/>
    </row>
    <row r="5" spans="2:8" ht="38.1" customHeight="1" x14ac:dyDescent="0.25">
      <c r="B5" s="458" t="s">
        <v>374</v>
      </c>
      <c r="C5" s="458"/>
      <c r="D5" s="458"/>
      <c r="E5" s="458"/>
      <c r="F5" s="458"/>
      <c r="G5"/>
      <c r="H5"/>
    </row>
    <row r="6" spans="2:8" ht="53.1" customHeight="1" x14ac:dyDescent="0.25">
      <c r="B6" s="459" t="s">
        <v>311</v>
      </c>
      <c r="C6" s="459"/>
      <c r="D6" s="459"/>
      <c r="E6" s="459"/>
      <c r="F6" s="459"/>
      <c r="G6"/>
      <c r="H6"/>
    </row>
    <row r="7" spans="2:8" x14ac:dyDescent="0.25">
      <c r="B7" s="16" t="s">
        <v>313</v>
      </c>
      <c r="C7" s="61"/>
      <c r="D7" s="61"/>
      <c r="E7" s="61"/>
      <c r="F7" s="61"/>
      <c r="G7"/>
      <c r="H7"/>
    </row>
    <row r="8" spans="2:8" x14ac:dyDescent="0.25">
      <c r="B8" s="38" t="s">
        <v>70</v>
      </c>
      <c r="C8" s="54"/>
      <c r="D8" s="54"/>
      <c r="E8" s="374">
        <f>'IF RM1'!D7</f>
        <v>45291</v>
      </c>
      <c r="F8" s="61"/>
      <c r="G8"/>
      <c r="H8"/>
    </row>
    <row r="10" spans="2:8" x14ac:dyDescent="0.25">
      <c r="B10" s="455" t="s">
        <v>375</v>
      </c>
      <c r="C10" s="456"/>
      <c r="D10" s="456"/>
      <c r="E10" s="456"/>
      <c r="F10" s="457"/>
    </row>
    <row r="11" spans="2:8" ht="15.75" thickBot="1" x14ac:dyDescent="0.3">
      <c r="C11" s="20"/>
    </row>
    <row r="12" spans="2:8" ht="45" x14ac:dyDescent="0.25">
      <c r="B12" s="155" t="s">
        <v>376</v>
      </c>
      <c r="C12" s="156" t="s">
        <v>377</v>
      </c>
      <c r="D12" s="157" t="s">
        <v>378</v>
      </c>
      <c r="E12" s="156" t="s">
        <v>379</v>
      </c>
      <c r="F12" s="339" t="s">
        <v>380</v>
      </c>
    </row>
    <row r="13" spans="2:8" ht="15.75" thickBot="1" x14ac:dyDescent="0.3">
      <c r="B13" s="158" t="s">
        <v>72</v>
      </c>
      <c r="C13" s="159" t="s">
        <v>89</v>
      </c>
      <c r="D13" s="159" t="s">
        <v>160</v>
      </c>
      <c r="E13" s="159" t="s">
        <v>319</v>
      </c>
      <c r="F13" s="160" t="s">
        <v>320</v>
      </c>
    </row>
    <row r="14" spans="2:8" x14ac:dyDescent="0.25">
      <c r="B14" s="161"/>
      <c r="C14" s="162"/>
      <c r="D14" s="162"/>
      <c r="E14" s="162"/>
      <c r="F14" s="163"/>
    </row>
    <row r="15" spans="2:8" x14ac:dyDescent="0.25">
      <c r="B15" s="105"/>
      <c r="C15" s="1"/>
      <c r="D15" s="1"/>
      <c r="E15" s="1"/>
      <c r="F15" s="104"/>
    </row>
    <row r="16" spans="2:8" x14ac:dyDescent="0.25">
      <c r="B16" s="105"/>
      <c r="C16" s="1"/>
      <c r="D16" s="1"/>
      <c r="E16" s="1"/>
      <c r="F16" s="104"/>
    </row>
    <row r="17" spans="2:7" x14ac:dyDescent="0.25">
      <c r="B17" s="105"/>
      <c r="C17" s="1"/>
      <c r="D17" s="1"/>
      <c r="E17" s="1"/>
      <c r="F17" s="104"/>
    </row>
    <row r="18" spans="2:7" ht="15.75" thickBot="1" x14ac:dyDescent="0.3">
      <c r="B18" s="106"/>
      <c r="C18" s="107"/>
      <c r="D18" s="107"/>
      <c r="E18" s="107"/>
      <c r="F18" s="108"/>
    </row>
    <row r="19" spans="2:7" x14ac:dyDescent="0.25">
      <c r="B19"/>
      <c r="C19"/>
      <c r="D19"/>
      <c r="E19"/>
      <c r="F19"/>
    </row>
    <row r="20" spans="2:7" x14ac:dyDescent="0.25">
      <c r="B20" s="2" t="s">
        <v>381</v>
      </c>
      <c r="C20"/>
      <c r="D20"/>
      <c r="E20"/>
      <c r="F20"/>
    </row>
    <row r="21" spans="2:7" x14ac:dyDescent="0.25">
      <c r="B21"/>
      <c r="C21"/>
      <c r="D21"/>
      <c r="E21"/>
      <c r="F21"/>
    </row>
    <row r="22" spans="2:7" x14ac:dyDescent="0.25">
      <c r="B22"/>
      <c r="C22"/>
      <c r="D22"/>
      <c r="E22"/>
      <c r="F22"/>
    </row>
    <row r="23" spans="2:7" x14ac:dyDescent="0.25">
      <c r="B23" s="455" t="s">
        <v>382</v>
      </c>
      <c r="C23" s="456"/>
      <c r="D23" s="456"/>
      <c r="E23" s="456"/>
      <c r="F23" s="457"/>
      <c r="G23" s="64"/>
    </row>
    <row r="24" spans="2:7" ht="15.75" thickBot="1" x14ac:dyDescent="0.3"/>
    <row r="25" spans="2:7" ht="45" x14ac:dyDescent="0.25">
      <c r="B25" s="155" t="s">
        <v>376</v>
      </c>
      <c r="C25" s="156" t="s">
        <v>377</v>
      </c>
      <c r="D25" s="156" t="s">
        <v>383</v>
      </c>
      <c r="E25" s="156" t="s">
        <v>384</v>
      </c>
      <c r="F25" s="339" t="s">
        <v>385</v>
      </c>
    </row>
    <row r="26" spans="2:7" ht="15.75" thickBot="1" x14ac:dyDescent="0.3">
      <c r="B26" s="158" t="s">
        <v>72</v>
      </c>
      <c r="C26" s="159" t="s">
        <v>89</v>
      </c>
      <c r="D26" s="159" t="s">
        <v>160</v>
      </c>
      <c r="E26" s="159" t="s">
        <v>319</v>
      </c>
      <c r="F26" s="160" t="s">
        <v>320</v>
      </c>
    </row>
    <row r="27" spans="2:7" x14ac:dyDescent="0.25">
      <c r="B27" s="161"/>
      <c r="C27" s="162"/>
      <c r="D27" s="162"/>
      <c r="E27" s="162"/>
      <c r="F27" s="163"/>
    </row>
    <row r="28" spans="2:7" x14ac:dyDescent="0.25">
      <c r="B28" s="105"/>
      <c r="C28" s="1"/>
      <c r="D28" s="1"/>
      <c r="E28" s="1"/>
      <c r="F28" s="104"/>
    </row>
    <row r="29" spans="2:7" x14ac:dyDescent="0.25">
      <c r="B29" s="105"/>
      <c r="C29" s="1"/>
      <c r="D29" s="1"/>
      <c r="E29" s="1"/>
      <c r="F29" s="104"/>
    </row>
    <row r="30" spans="2:7" x14ac:dyDescent="0.25">
      <c r="B30" s="105"/>
      <c r="C30" s="1"/>
      <c r="D30" s="1"/>
      <c r="E30" s="1"/>
      <c r="F30" s="104"/>
    </row>
    <row r="31" spans="2:7" x14ac:dyDescent="0.25">
      <c r="B31" s="105"/>
      <c r="C31" s="1"/>
      <c r="D31" s="1"/>
      <c r="E31" s="1"/>
      <c r="F31" s="104"/>
    </row>
    <row r="32" spans="2:7" ht="15.75" thickBot="1" x14ac:dyDescent="0.3">
      <c r="B32" s="106"/>
      <c r="C32" s="107"/>
      <c r="D32" s="107"/>
      <c r="E32" s="107"/>
      <c r="F32" s="108"/>
    </row>
    <row r="33" spans="2:6" ht="23.45" customHeight="1" x14ac:dyDescent="0.25">
      <c r="B33"/>
      <c r="C33"/>
      <c r="D33"/>
      <c r="E33"/>
      <c r="F33"/>
    </row>
    <row r="34" spans="2:6" ht="39" customHeight="1" x14ac:dyDescent="0.25">
      <c r="B34" s="448" t="s">
        <v>321</v>
      </c>
      <c r="C34" s="448"/>
      <c r="D34" s="448"/>
      <c r="E34" s="448"/>
      <c r="F34"/>
    </row>
    <row r="35" spans="2:6" ht="12" customHeight="1" x14ac:dyDescent="0.25">
      <c r="B35"/>
      <c r="C35"/>
      <c r="D35"/>
      <c r="E35"/>
      <c r="F35"/>
    </row>
    <row r="36" spans="2:6" x14ac:dyDescent="0.25">
      <c r="B36" s="16" t="s">
        <v>322</v>
      </c>
      <c r="C36" s="17"/>
      <c r="D36" s="17"/>
      <c r="E36" s="17"/>
      <c r="F36" s="17"/>
    </row>
    <row r="37" spans="2:6" x14ac:dyDescent="0.25">
      <c r="B37" s="17" t="s">
        <v>323</v>
      </c>
      <c r="C37" s="17"/>
      <c r="D37" s="17"/>
      <c r="E37" s="17"/>
      <c r="F37" s="17"/>
    </row>
    <row r="38" spans="2:6" x14ac:dyDescent="0.25">
      <c r="B38" s="17"/>
      <c r="C38" s="447" t="s">
        <v>324</v>
      </c>
      <c r="D38" s="447"/>
      <c r="E38" s="447"/>
      <c r="F38" s="447"/>
    </row>
    <row r="39" spans="2:6" x14ac:dyDescent="0.25">
      <c r="B39" s="17"/>
      <c r="C39" s="447" t="s">
        <v>325</v>
      </c>
      <c r="D39" s="447"/>
      <c r="E39" s="447"/>
      <c r="F39" s="447"/>
    </row>
    <row r="40" spans="2:6" ht="40.5" customHeight="1" x14ac:dyDescent="0.25">
      <c r="B40" s="447" t="s">
        <v>326</v>
      </c>
      <c r="C40" s="447"/>
      <c r="D40" s="447"/>
      <c r="E40" s="447"/>
      <c r="F40" s="447"/>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0"/>
  <sheetViews>
    <sheetView showGridLines="0" workbookViewId="0">
      <selection activeCell="C7" sqref="C7"/>
    </sheetView>
  </sheetViews>
  <sheetFormatPr defaultColWidth="8.85546875" defaultRowHeight="15" x14ac:dyDescent="0.25"/>
  <cols>
    <col min="1" max="1" width="3.7109375" customWidth="1"/>
    <col min="2" max="2" width="72.42578125" customWidth="1"/>
    <col min="3" max="3" width="40.85546875" customWidth="1"/>
  </cols>
  <sheetData>
    <row r="1" spans="2:6" ht="10.35" customHeight="1" x14ac:dyDescent="0.25"/>
    <row r="2" spans="2:6" ht="15" customHeight="1" x14ac:dyDescent="0.25">
      <c r="B2" s="70" t="str">
        <f>+Přehled!B2</f>
        <v>Roklen360 a.s.</v>
      </c>
      <c r="C2" s="265" t="s">
        <v>0</v>
      </c>
      <c r="D2" s="70"/>
    </row>
    <row r="3" spans="2:6" ht="10.35" customHeight="1" x14ac:dyDescent="0.25"/>
    <row r="4" spans="2:6" ht="16.350000000000001" customHeight="1" x14ac:dyDescent="0.25">
      <c r="B4" s="460" t="s">
        <v>386</v>
      </c>
      <c r="C4" s="461"/>
    </row>
    <row r="5" spans="2:6" ht="38.1" customHeight="1" x14ac:dyDescent="0.25">
      <c r="B5" s="407" t="s">
        <v>387</v>
      </c>
      <c r="C5" s="407"/>
    </row>
    <row r="6" spans="2:6" ht="59.1" customHeight="1" x14ac:dyDescent="0.25">
      <c r="B6" s="403" t="s">
        <v>311</v>
      </c>
      <c r="C6" s="403"/>
    </row>
    <row r="7" spans="2:6" ht="16.350000000000001" customHeight="1" x14ac:dyDescent="0.25">
      <c r="B7" s="81" t="s">
        <v>70</v>
      </c>
      <c r="C7" s="340">
        <f>'IF RM1'!D7</f>
        <v>45291</v>
      </c>
    </row>
    <row r="8" spans="2:6" ht="19.350000000000001" customHeight="1" x14ac:dyDescent="0.25">
      <c r="B8" s="77" t="s">
        <v>313</v>
      </c>
    </row>
    <row r="9" spans="2:6" ht="15" customHeight="1" thickBot="1" x14ac:dyDescent="0.3">
      <c r="B9" s="310"/>
    </row>
    <row r="10" spans="2:6" ht="37.35" customHeight="1" x14ac:dyDescent="0.25">
      <c r="B10" s="462" t="s">
        <v>388</v>
      </c>
      <c r="C10" s="463"/>
    </row>
    <row r="11" spans="2:6" ht="15.75" thickBot="1" x14ac:dyDescent="0.3">
      <c r="B11" s="464" t="s">
        <v>72</v>
      </c>
      <c r="C11" s="465"/>
    </row>
    <row r="12" spans="2:6" ht="70.5" customHeight="1" thickBot="1" x14ac:dyDescent="0.3">
      <c r="B12" s="466"/>
      <c r="C12" s="467"/>
    </row>
    <row r="13" spans="2:6" ht="15.6" customHeight="1" x14ac:dyDescent="0.25"/>
    <row r="14" spans="2:6" ht="39.6" customHeight="1" x14ac:dyDescent="0.25">
      <c r="B14" s="448" t="s">
        <v>389</v>
      </c>
      <c r="C14" s="448"/>
    </row>
    <row r="16" spans="2:6" x14ac:dyDescent="0.25">
      <c r="B16" s="16" t="s">
        <v>322</v>
      </c>
      <c r="C16" s="17"/>
      <c r="D16" s="17"/>
      <c r="E16" s="17"/>
      <c r="F16" s="17"/>
    </row>
    <row r="17" spans="2:6" x14ac:dyDescent="0.25">
      <c r="B17" s="17" t="s">
        <v>323</v>
      </c>
      <c r="C17" s="17"/>
      <c r="D17" s="17"/>
      <c r="E17" s="17"/>
      <c r="F17" s="17"/>
    </row>
    <row r="18" spans="2:6" ht="32.450000000000003" customHeight="1" x14ac:dyDescent="0.25">
      <c r="B18" s="447" t="s">
        <v>324</v>
      </c>
      <c r="C18" s="447"/>
      <c r="D18" s="17"/>
      <c r="E18" s="17"/>
      <c r="F18" s="17"/>
    </row>
    <row r="19" spans="2:6" ht="33" customHeight="1" x14ac:dyDescent="0.25">
      <c r="B19" s="447" t="s">
        <v>325</v>
      </c>
      <c r="C19" s="447"/>
      <c r="D19" s="17"/>
      <c r="E19" s="17"/>
      <c r="F19" s="17"/>
    </row>
    <row r="20" spans="2:6" ht="33" customHeight="1" x14ac:dyDescent="0.25">
      <c r="B20" s="447" t="s">
        <v>326</v>
      </c>
      <c r="C20" s="447"/>
      <c r="D20" s="17"/>
      <c r="E20" s="17"/>
      <c r="F20" s="47"/>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9"/>
  <sheetViews>
    <sheetView workbookViewId="0">
      <selection activeCell="D7" sqref="D7"/>
    </sheetView>
  </sheetViews>
  <sheetFormatPr defaultColWidth="8.85546875" defaultRowHeight="15" x14ac:dyDescent="0.25"/>
  <cols>
    <col min="1" max="1" width="3.7109375" customWidth="1"/>
    <col min="2" max="2" width="10.28515625" customWidth="1"/>
    <col min="3" max="3" width="41.7109375" customWidth="1"/>
    <col min="4" max="4" width="94.7109375" customWidth="1"/>
    <col min="5" max="5" width="26.7109375" customWidth="1"/>
    <col min="6" max="6" width="16.7109375" customWidth="1"/>
  </cols>
  <sheetData>
    <row r="1" spans="2:6" ht="10.35" customHeight="1" x14ac:dyDescent="0.25"/>
    <row r="2" spans="2:6" ht="15.75" x14ac:dyDescent="0.25">
      <c r="B2" s="70" t="str">
        <f>Přehled!B2</f>
        <v>Roklen360 a.s.</v>
      </c>
      <c r="D2" s="265" t="s">
        <v>0</v>
      </c>
    </row>
    <row r="3" spans="2:6" ht="10.35" customHeight="1" x14ac:dyDescent="0.25"/>
    <row r="4" spans="2:6" ht="15.75" x14ac:dyDescent="0.25">
      <c r="B4" s="52" t="s">
        <v>390</v>
      </c>
      <c r="C4" s="41"/>
      <c r="D4" s="42"/>
      <c r="F4" s="64"/>
    </row>
    <row r="5" spans="2:6" ht="21" customHeight="1" x14ac:dyDescent="0.25">
      <c r="B5" s="469" t="s">
        <v>391</v>
      </c>
      <c r="C5" s="469"/>
      <c r="D5" s="469"/>
      <c r="F5" s="65"/>
    </row>
    <row r="6" spans="2:6" ht="39" customHeight="1" x14ac:dyDescent="0.25">
      <c r="B6" s="470" t="s">
        <v>392</v>
      </c>
      <c r="C6" s="470"/>
      <c r="D6" s="470"/>
      <c r="E6" s="314"/>
      <c r="F6" s="314"/>
    </row>
    <row r="7" spans="2:6" x14ac:dyDescent="0.25">
      <c r="B7" s="38" t="s">
        <v>70</v>
      </c>
      <c r="C7" s="39"/>
      <c r="D7" s="340">
        <f>'IF RM1'!D7</f>
        <v>45291</v>
      </c>
    </row>
    <row r="9" spans="2:6" ht="15.75" thickBot="1" x14ac:dyDescent="0.3">
      <c r="B9" s="5"/>
      <c r="C9" s="5"/>
      <c r="D9" s="5"/>
    </row>
    <row r="10" spans="2:6" ht="16.350000000000001" customHeight="1" x14ac:dyDescent="0.25">
      <c r="B10" s="5"/>
      <c r="C10" s="5"/>
      <c r="D10" s="36" t="s">
        <v>72</v>
      </c>
    </row>
    <row r="11" spans="2:6" ht="15.75" thickBot="1" x14ac:dyDescent="0.3">
      <c r="B11" s="6"/>
      <c r="C11" s="66"/>
      <c r="D11" s="89" t="s">
        <v>73</v>
      </c>
    </row>
    <row r="12" spans="2:6" ht="135" x14ac:dyDescent="0.25">
      <c r="B12" s="315">
        <v>1</v>
      </c>
      <c r="C12" s="316" t="s">
        <v>393</v>
      </c>
      <c r="D12" s="317"/>
    </row>
    <row r="13" spans="2:6" x14ac:dyDescent="0.25">
      <c r="B13" s="318"/>
    </row>
    <row r="14" spans="2:6" x14ac:dyDescent="0.25">
      <c r="B14" s="318"/>
    </row>
    <row r="15" spans="2:6" x14ac:dyDescent="0.25">
      <c r="B15" s="319" t="s">
        <v>394</v>
      </c>
      <c r="C15" t="s">
        <v>395</v>
      </c>
    </row>
    <row r="16" spans="2:6" x14ac:dyDescent="0.25">
      <c r="B16" s="318"/>
    </row>
    <row r="17" spans="2:4" ht="29.25" customHeight="1" x14ac:dyDescent="0.25">
      <c r="B17" s="319" t="s">
        <v>396</v>
      </c>
      <c r="C17" s="468" t="s">
        <v>397</v>
      </c>
      <c r="D17" s="468"/>
    </row>
    <row r="18" spans="2:4" ht="30.75" customHeight="1" x14ac:dyDescent="0.25">
      <c r="B18" s="67"/>
      <c r="C18" s="468" t="s">
        <v>398</v>
      </c>
      <c r="D18" s="468"/>
    </row>
    <row r="19" spans="2:4" ht="30.75" customHeight="1" x14ac:dyDescent="0.25">
      <c r="C19" s="468" t="s">
        <v>399</v>
      </c>
      <c r="D19" s="468"/>
    </row>
    <row r="20" spans="2:4" ht="30" customHeight="1" x14ac:dyDescent="0.25">
      <c r="C20" s="468" t="s">
        <v>400</v>
      </c>
      <c r="D20" s="468"/>
    </row>
    <row r="21" spans="2:4" ht="33.75" customHeight="1" x14ac:dyDescent="0.25">
      <c r="C21" s="468" t="s">
        <v>401</v>
      </c>
      <c r="D21" s="468"/>
    </row>
    <row r="22" spans="2:4" ht="13.35" customHeight="1" x14ac:dyDescent="0.25"/>
    <row r="29" spans="2:4" ht="15" customHeight="1" x14ac:dyDescent="0.25"/>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66"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2"/>
  <sheetViews>
    <sheetView showGridLines="0" zoomScaleNormal="100" workbookViewId="0">
      <selection activeCell="D12" sqref="D12"/>
    </sheetView>
  </sheetViews>
  <sheetFormatPr defaultColWidth="8.85546875" defaultRowHeight="15" x14ac:dyDescent="0.25"/>
  <cols>
    <col min="1" max="1" width="3.7109375" customWidth="1"/>
    <col min="3" max="3" width="46.42578125" customWidth="1"/>
    <col min="4" max="4" width="69.7109375" customWidth="1"/>
    <col min="5" max="5" width="12.28515625" customWidth="1"/>
    <col min="6" max="6" width="10.140625" bestFit="1" customWidth="1"/>
  </cols>
  <sheetData>
    <row r="1" spans="2:6" ht="10.35" customHeight="1" x14ac:dyDescent="0.25"/>
    <row r="2" spans="2:6" ht="15.75" x14ac:dyDescent="0.25">
      <c r="B2" s="70" t="str">
        <f>+Přehled!B2</f>
        <v>Roklen360 a.s.</v>
      </c>
      <c r="D2" s="265" t="s">
        <v>0</v>
      </c>
    </row>
    <row r="3" spans="2:6" ht="10.35" customHeight="1" x14ac:dyDescent="0.25"/>
    <row r="4" spans="2:6" ht="16.350000000000001" customHeight="1" x14ac:dyDescent="0.25">
      <c r="B4" s="40" t="s">
        <v>67</v>
      </c>
      <c r="C4" s="41"/>
      <c r="D4" s="42"/>
      <c r="E4" s="64"/>
    </row>
    <row r="5" spans="2:6" ht="16.5" customHeight="1" x14ac:dyDescent="0.25">
      <c r="B5" s="384" t="s">
        <v>68</v>
      </c>
      <c r="C5" s="384"/>
      <c r="D5" s="384"/>
      <c r="E5" s="65"/>
    </row>
    <row r="6" spans="2:6" ht="16.5" customHeight="1" x14ac:dyDescent="0.25">
      <c r="B6" s="175" t="s">
        <v>69</v>
      </c>
      <c r="C6" s="15"/>
      <c r="D6" s="5"/>
      <c r="E6" s="65"/>
    </row>
    <row r="7" spans="2:6" ht="16.350000000000001" customHeight="1" x14ac:dyDescent="0.25">
      <c r="B7" s="38" t="s">
        <v>70</v>
      </c>
      <c r="C7" s="39"/>
      <c r="D7" s="263">
        <v>45291</v>
      </c>
    </row>
    <row r="8" spans="2:6" ht="16.350000000000001" customHeight="1" x14ac:dyDescent="0.25">
      <c r="D8" s="80" t="s">
        <v>71</v>
      </c>
    </row>
    <row r="9" spans="2:6" ht="15.75" thickBot="1" x14ac:dyDescent="0.3">
      <c r="D9" s="5"/>
      <c r="F9" s="375"/>
    </row>
    <row r="10" spans="2:6" x14ac:dyDescent="0.25">
      <c r="B10" s="5"/>
      <c r="C10" s="5"/>
      <c r="D10" s="36" t="s">
        <v>72</v>
      </c>
    </row>
    <row r="11" spans="2:6" ht="15.75" thickBot="1" x14ac:dyDescent="0.3">
      <c r="B11" s="6"/>
      <c r="C11" s="7"/>
      <c r="D11" s="89" t="s">
        <v>73</v>
      </c>
    </row>
    <row r="12" spans="2:6" ht="104.1" customHeight="1" thickBot="1" x14ac:dyDescent="0.3">
      <c r="B12" s="90">
        <v>1</v>
      </c>
      <c r="C12" s="91" t="s">
        <v>74</v>
      </c>
      <c r="D12" s="372" t="s">
        <v>443</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6"/>
  <sheetViews>
    <sheetView showGridLines="0" zoomScaleNormal="100" workbookViewId="0">
      <selection activeCell="D8" sqref="D8"/>
    </sheetView>
  </sheetViews>
  <sheetFormatPr defaultColWidth="8.85546875" defaultRowHeight="15" x14ac:dyDescent="0.25"/>
  <cols>
    <col min="1" max="1" width="3.7109375" customWidth="1"/>
    <col min="2" max="2" width="8.28515625" customWidth="1"/>
    <col min="3" max="3" width="65.28515625" customWidth="1"/>
    <col min="4" max="4" width="65.42578125" customWidth="1"/>
    <col min="5" max="5" width="16" customWidth="1"/>
    <col min="6" max="6" width="16.7109375" customWidth="1"/>
  </cols>
  <sheetData>
    <row r="1" spans="2:6" ht="10.35" customHeight="1" x14ac:dyDescent="0.25"/>
    <row r="2" spans="2:6" ht="15.75" x14ac:dyDescent="0.25">
      <c r="B2" s="70" t="str">
        <f>+Přehled!B2</f>
        <v>Roklen360 a.s.</v>
      </c>
      <c r="D2" s="265" t="s">
        <v>0</v>
      </c>
    </row>
    <row r="3" spans="2:6" ht="10.35" customHeight="1" x14ac:dyDescent="0.25"/>
    <row r="4" spans="2:6" ht="15.75" x14ac:dyDescent="0.25">
      <c r="B4" s="52" t="s">
        <v>75</v>
      </c>
      <c r="C4" s="41"/>
      <c r="D4" s="42"/>
      <c r="F4" s="64"/>
    </row>
    <row r="5" spans="2:6" ht="14.45" customHeight="1" x14ac:dyDescent="0.25">
      <c r="B5" s="384" t="s">
        <v>68</v>
      </c>
      <c r="C5" s="384"/>
      <c r="D5" s="384"/>
      <c r="F5" s="65"/>
    </row>
    <row r="6" spans="2:6" ht="17.100000000000001" customHeight="1" x14ac:dyDescent="0.25">
      <c r="B6" s="175" t="s">
        <v>69</v>
      </c>
      <c r="C6" s="15"/>
      <c r="D6" s="5"/>
      <c r="F6" s="65"/>
    </row>
    <row r="7" spans="2:6" x14ac:dyDescent="0.25">
      <c r="B7" s="38" t="s">
        <v>70</v>
      </c>
      <c r="C7" s="39"/>
      <c r="D7" s="263">
        <f>'IF RM1'!D7</f>
        <v>45291</v>
      </c>
    </row>
    <row r="9" spans="2:6" ht="15.75" thickBot="1" x14ac:dyDescent="0.3">
      <c r="B9" s="5"/>
      <c r="C9" s="5"/>
      <c r="D9" s="5"/>
    </row>
    <row r="10" spans="2:6" ht="16.350000000000001" customHeight="1" x14ac:dyDescent="0.25">
      <c r="B10" s="5"/>
      <c r="C10" s="5"/>
      <c r="D10" s="36" t="s">
        <v>72</v>
      </c>
    </row>
    <row r="11" spans="2:6" ht="16.350000000000001" customHeight="1" thickBot="1" x14ac:dyDescent="0.3">
      <c r="B11" s="6"/>
      <c r="C11" s="66"/>
      <c r="D11" s="89" t="s">
        <v>73</v>
      </c>
    </row>
    <row r="12" spans="2:6" ht="65.099999999999994" customHeight="1" x14ac:dyDescent="0.25">
      <c r="B12" s="92">
        <v>1</v>
      </c>
      <c r="C12" s="93" t="s">
        <v>76</v>
      </c>
      <c r="D12" s="369" t="s">
        <v>440</v>
      </c>
    </row>
    <row r="13" spans="2:6" ht="65.099999999999994" customHeight="1" x14ac:dyDescent="0.25">
      <c r="B13" s="95">
        <v>2</v>
      </c>
      <c r="C13" s="164" t="s">
        <v>77</v>
      </c>
      <c r="D13" s="370" t="s">
        <v>441</v>
      </c>
    </row>
    <row r="14" spans="2:6" ht="65.099999999999994" customHeight="1" thickBot="1" x14ac:dyDescent="0.3">
      <c r="B14" s="96">
        <v>3</v>
      </c>
      <c r="C14" s="97" t="s">
        <v>78</v>
      </c>
      <c r="D14" s="371" t="s">
        <v>442</v>
      </c>
    </row>
    <row r="16" spans="2:6" x14ac:dyDescent="0.25">
      <c r="B16" s="67" t="s">
        <v>79</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3"/>
  <sheetViews>
    <sheetView showGridLines="0" zoomScaleNormal="100" workbookViewId="0">
      <selection activeCell="D9" sqref="D9"/>
    </sheetView>
  </sheetViews>
  <sheetFormatPr defaultColWidth="8.85546875" defaultRowHeight="15" x14ac:dyDescent="0.25"/>
  <cols>
    <col min="1" max="1" width="3.7109375" customWidth="1"/>
    <col min="3" max="3" width="59.28515625" customWidth="1"/>
    <col min="4" max="4" width="18" customWidth="1"/>
    <col min="5" max="5" width="6.7109375" customWidth="1"/>
    <col min="6" max="6" width="36.140625" customWidth="1"/>
  </cols>
  <sheetData>
    <row r="1" spans="2:5" ht="10.35" customHeight="1" x14ac:dyDescent="0.25"/>
    <row r="2" spans="2:5" ht="15.75" x14ac:dyDescent="0.25">
      <c r="B2" s="70" t="str">
        <f>+Přehled!B2</f>
        <v>Roklen360 a.s.</v>
      </c>
      <c r="D2" s="265" t="s">
        <v>0</v>
      </c>
    </row>
    <row r="3" spans="2:5" ht="10.35" customHeight="1" x14ac:dyDescent="0.25"/>
    <row r="4" spans="2:5" ht="18.600000000000001" customHeight="1" x14ac:dyDescent="0.25">
      <c r="B4" s="269" t="s">
        <v>80</v>
      </c>
      <c r="C4" s="86"/>
      <c r="D4" s="79"/>
      <c r="E4" s="11"/>
    </row>
    <row r="5" spans="2:5" ht="25.35" customHeight="1" x14ac:dyDescent="0.25">
      <c r="B5" s="385" t="s">
        <v>81</v>
      </c>
      <c r="C5" s="385"/>
      <c r="D5" s="385"/>
    </row>
    <row r="6" spans="2:5" ht="16.350000000000001" customHeight="1" x14ac:dyDescent="0.25">
      <c r="B6" s="18" t="s">
        <v>82</v>
      </c>
      <c r="C6" s="5"/>
      <c r="D6" s="5"/>
    </row>
    <row r="7" spans="2:5" ht="16.350000000000001" customHeight="1" x14ac:dyDescent="0.25">
      <c r="B7" s="175" t="s">
        <v>69</v>
      </c>
      <c r="C7" s="15"/>
      <c r="D7" s="5"/>
    </row>
    <row r="8" spans="2:5" ht="16.350000000000001" customHeight="1" x14ac:dyDescent="0.25">
      <c r="B8" s="38" t="s">
        <v>70</v>
      </c>
      <c r="C8" s="39"/>
      <c r="D8" s="263">
        <f>'IF RM1'!D7</f>
        <v>45291</v>
      </c>
    </row>
    <row r="9" spans="2:5" ht="16.350000000000001" customHeight="1" x14ac:dyDescent="0.25">
      <c r="B9" s="14"/>
      <c r="C9" s="15"/>
      <c r="D9" s="5"/>
    </row>
    <row r="10" spans="2:5" x14ac:dyDescent="0.25">
      <c r="B10" s="5"/>
      <c r="C10" s="5"/>
    </row>
    <row r="11" spans="2:5" ht="15.75" thickBot="1" x14ac:dyDescent="0.3">
      <c r="B11" s="6"/>
      <c r="C11" s="7"/>
    </row>
    <row r="12" spans="2:5" ht="30" x14ac:dyDescent="0.25">
      <c r="B12" s="98"/>
      <c r="C12" s="331" t="s">
        <v>83</v>
      </c>
      <c r="D12" s="386" t="s">
        <v>84</v>
      </c>
    </row>
    <row r="13" spans="2:5" ht="15.75" thickBot="1" x14ac:dyDescent="0.3">
      <c r="B13" s="99"/>
      <c r="C13" s="100" t="s">
        <v>85</v>
      </c>
      <c r="D13" s="387"/>
    </row>
    <row r="14" spans="2:5" x14ac:dyDescent="0.25">
      <c r="B14" s="92">
        <v>1</v>
      </c>
      <c r="C14" s="101" t="s">
        <v>404</v>
      </c>
      <c r="D14" s="102">
        <v>2</v>
      </c>
    </row>
    <row r="15" spans="2:5" x14ac:dyDescent="0.25">
      <c r="B15" s="95">
        <v>2</v>
      </c>
      <c r="C15" s="3" t="s">
        <v>405</v>
      </c>
      <c r="D15" s="103">
        <v>3</v>
      </c>
    </row>
    <row r="16" spans="2:5" x14ac:dyDescent="0.25">
      <c r="B16" s="95">
        <v>3</v>
      </c>
      <c r="C16" s="3" t="s">
        <v>406</v>
      </c>
      <c r="D16" s="103">
        <v>2</v>
      </c>
    </row>
    <row r="17" spans="2:4" x14ac:dyDescent="0.25">
      <c r="B17" s="95">
        <v>4</v>
      </c>
      <c r="C17" s="1"/>
      <c r="D17" s="104"/>
    </row>
    <row r="18" spans="2:4" x14ac:dyDescent="0.25">
      <c r="B18" s="95">
        <v>5</v>
      </c>
      <c r="C18" s="1"/>
      <c r="D18" s="104"/>
    </row>
    <row r="19" spans="2:4" x14ac:dyDescent="0.25">
      <c r="B19" s="105"/>
      <c r="C19" s="1"/>
      <c r="D19" s="104"/>
    </row>
    <row r="20" spans="2:4" ht="15.75" thickBot="1" x14ac:dyDescent="0.3">
      <c r="B20" s="106"/>
      <c r="C20" s="107"/>
      <c r="D20" s="108"/>
    </row>
    <row r="23" spans="2:4" ht="45.6" customHeight="1" x14ac:dyDescent="0.25">
      <c r="B23" s="388" t="s">
        <v>86</v>
      </c>
      <c r="C23" s="388"/>
      <c r="D23" s="388"/>
    </row>
  </sheetData>
  <mergeCells count="3">
    <mergeCell ref="B5:D5"/>
    <mergeCell ref="D12:D13"/>
    <mergeCell ref="B23:D23"/>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9"/>
  <sheetViews>
    <sheetView showGridLines="0" zoomScaleNormal="100" workbookViewId="0">
      <selection activeCell="D15" sqref="D15"/>
    </sheetView>
  </sheetViews>
  <sheetFormatPr defaultColWidth="8.85546875" defaultRowHeight="15" x14ac:dyDescent="0.25"/>
  <cols>
    <col min="1" max="1" width="3.7109375" customWidth="1"/>
    <col min="3" max="3" width="63.140625" customWidth="1"/>
    <col min="4" max="4" width="69.28515625" customWidth="1"/>
    <col min="5" max="5" width="31.42578125" customWidth="1"/>
  </cols>
  <sheetData>
    <row r="1" spans="2:5" ht="10.35" customHeight="1" x14ac:dyDescent="0.25"/>
    <row r="2" spans="2:5" ht="15.75" x14ac:dyDescent="0.25">
      <c r="B2" s="70" t="str">
        <f>+Přehled!B2</f>
        <v>Roklen360 a.s.</v>
      </c>
      <c r="D2" s="265" t="s">
        <v>0</v>
      </c>
    </row>
    <row r="3" spans="2:5" ht="10.35" customHeight="1" x14ac:dyDescent="0.25"/>
    <row r="4" spans="2:5" ht="19.350000000000001" customHeight="1" x14ac:dyDescent="0.25">
      <c r="B4" s="268" t="s">
        <v>87</v>
      </c>
      <c r="C4" s="45"/>
      <c r="D4" s="42"/>
    </row>
    <row r="5" spans="2:5" ht="20.100000000000001" customHeight="1" x14ac:dyDescent="0.25">
      <c r="B5" s="389" t="s">
        <v>88</v>
      </c>
      <c r="C5" s="389"/>
      <c r="D5" s="389"/>
    </row>
    <row r="6" spans="2:5" ht="20.100000000000001" customHeight="1" x14ac:dyDescent="0.25">
      <c r="B6" s="175" t="s">
        <v>69</v>
      </c>
      <c r="C6" s="15"/>
      <c r="D6" s="5"/>
    </row>
    <row r="7" spans="2:5" ht="20.100000000000001" customHeight="1" x14ac:dyDescent="0.25">
      <c r="B7" s="38" t="s">
        <v>70</v>
      </c>
      <c r="C7" s="39"/>
      <c r="D7" s="263">
        <f>'IF RM1'!D7</f>
        <v>45291</v>
      </c>
    </row>
    <row r="8" spans="2:5" ht="20.100000000000001" customHeight="1" thickBot="1" x14ac:dyDescent="0.3">
      <c r="B8" s="5"/>
      <c r="C8" s="5"/>
      <c r="D8" s="5"/>
    </row>
    <row r="9" spans="2:5" x14ac:dyDescent="0.25">
      <c r="B9" s="5"/>
      <c r="C9" s="5"/>
      <c r="D9" s="72" t="s">
        <v>72</v>
      </c>
      <c r="E9" s="84" t="s">
        <v>89</v>
      </c>
    </row>
    <row r="10" spans="2:5" ht="15.75" thickBot="1" x14ac:dyDescent="0.3">
      <c r="B10" s="6"/>
      <c r="C10" s="7"/>
      <c r="D10" s="109" t="s">
        <v>73</v>
      </c>
      <c r="E10" s="85" t="s">
        <v>90</v>
      </c>
    </row>
    <row r="11" spans="2:5" ht="14.45" customHeight="1" x14ac:dyDescent="0.25">
      <c r="B11" s="98"/>
      <c r="C11" s="110" t="s">
        <v>91</v>
      </c>
      <c r="D11" s="111"/>
      <c r="E11" s="391" t="s">
        <v>92</v>
      </c>
    </row>
    <row r="12" spans="2:5" ht="54.75" customHeight="1" x14ac:dyDescent="0.25">
      <c r="B12" s="95">
        <v>1</v>
      </c>
      <c r="C12" s="30" t="s">
        <v>93</v>
      </c>
      <c r="D12" s="341" t="s">
        <v>408</v>
      </c>
      <c r="E12" s="392"/>
    </row>
    <row r="13" spans="2:5" ht="14.45" customHeight="1" x14ac:dyDescent="0.25">
      <c r="B13" s="112"/>
      <c r="C13" s="51" t="s">
        <v>94</v>
      </c>
      <c r="D13" s="113"/>
      <c r="E13" s="393" t="s">
        <v>95</v>
      </c>
    </row>
    <row r="14" spans="2:5" ht="14.45" customHeight="1" x14ac:dyDescent="0.25">
      <c r="B14" s="95">
        <v>2</v>
      </c>
      <c r="C14" s="9" t="s">
        <v>96</v>
      </c>
      <c r="D14" s="103" t="s">
        <v>407</v>
      </c>
      <c r="E14" s="394"/>
    </row>
    <row r="15" spans="2:5" x14ac:dyDescent="0.25">
      <c r="B15" s="95">
        <v>3</v>
      </c>
      <c r="C15" s="3" t="s">
        <v>97</v>
      </c>
      <c r="D15" s="103">
        <v>4</v>
      </c>
      <c r="E15" s="394"/>
    </row>
    <row r="16" spans="2:5" ht="15.75" thickBot="1" x14ac:dyDescent="0.3">
      <c r="B16" s="96">
        <v>4</v>
      </c>
      <c r="C16" s="114" t="s">
        <v>98</v>
      </c>
      <c r="D16" s="115">
        <v>5</v>
      </c>
      <c r="E16" s="395"/>
    </row>
    <row r="17" spans="2:4" ht="18.600000000000001" customHeight="1" x14ac:dyDescent="0.25"/>
    <row r="18" spans="2:4" ht="43.5" customHeight="1" x14ac:dyDescent="0.25">
      <c r="B18" s="390" t="s">
        <v>99</v>
      </c>
      <c r="C18" s="390"/>
      <c r="D18" s="390"/>
    </row>
    <row r="19" spans="2:4" x14ac:dyDescent="0.25">
      <c r="B19" s="396" t="s">
        <v>100</v>
      </c>
      <c r="C19" s="396"/>
      <c r="D19" s="396"/>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10"/>
  <sheetViews>
    <sheetView showGridLines="0" zoomScaleNormal="100" workbookViewId="0">
      <selection activeCell="C13" sqref="C13"/>
    </sheetView>
  </sheetViews>
  <sheetFormatPr defaultColWidth="11" defaultRowHeight="15" x14ac:dyDescent="0.25"/>
  <cols>
    <col min="1" max="1" width="3.7109375" customWidth="1"/>
    <col min="2" max="2" width="7.42578125" style="4" customWidth="1"/>
    <col min="3" max="3" width="86" customWidth="1"/>
    <col min="4" max="4" width="18.42578125" customWidth="1"/>
    <col min="5" max="5" width="42.85546875" customWidth="1"/>
    <col min="6" max="6" width="22.28515625" customWidth="1"/>
  </cols>
  <sheetData>
    <row r="1" spans="2:6" ht="10.35" customHeight="1" x14ac:dyDescent="0.25">
      <c r="B1" s="31"/>
    </row>
    <row r="2" spans="2:6" ht="15.75" x14ac:dyDescent="0.25">
      <c r="B2" s="70" t="str">
        <f>+Přehled!B2</f>
        <v>Roklen360 a.s.</v>
      </c>
      <c r="D2" s="70"/>
      <c r="E2" s="265" t="s">
        <v>0</v>
      </c>
    </row>
    <row r="3" spans="2:6" ht="10.35" customHeight="1" x14ac:dyDescent="0.25">
      <c r="B3" s="31"/>
    </row>
    <row r="4" spans="2:6" ht="20.100000000000001" customHeight="1" x14ac:dyDescent="0.25">
      <c r="B4" s="267" t="s">
        <v>101</v>
      </c>
      <c r="C4" s="41"/>
      <c r="D4" s="41"/>
      <c r="E4" s="53"/>
    </row>
    <row r="5" spans="2:6" ht="35.1" customHeight="1" x14ac:dyDescent="0.25">
      <c r="B5" s="385" t="s">
        <v>102</v>
      </c>
      <c r="C5" s="400"/>
      <c r="D5" s="400"/>
      <c r="E5" s="400"/>
    </row>
    <row r="6" spans="2:6" ht="16.350000000000001" customHeight="1" x14ac:dyDescent="0.25">
      <c r="B6" s="175" t="s">
        <v>69</v>
      </c>
      <c r="C6" s="11"/>
      <c r="D6" s="11"/>
      <c r="F6" s="64"/>
    </row>
    <row r="7" spans="2:6" ht="17.45" customHeight="1" x14ac:dyDescent="0.25">
      <c r="B7" s="38" t="s">
        <v>70</v>
      </c>
      <c r="C7" s="39"/>
      <c r="D7" s="88"/>
      <c r="E7" s="340">
        <f>'IF RM1'!D7</f>
        <v>45291</v>
      </c>
    </row>
    <row r="8" spans="2:6" x14ac:dyDescent="0.25">
      <c r="B8" s="14"/>
    </row>
    <row r="9" spans="2:6" ht="15.75" thickBot="1" x14ac:dyDescent="0.3">
      <c r="B9" s="14"/>
      <c r="D9" s="82" t="s">
        <v>103</v>
      </c>
      <c r="E9" s="82"/>
    </row>
    <row r="10" spans="2:6" x14ac:dyDescent="0.25">
      <c r="B10"/>
      <c r="D10" s="116" t="s">
        <v>104</v>
      </c>
      <c r="E10" s="117" t="s">
        <v>105</v>
      </c>
    </row>
    <row r="11" spans="2:6" ht="45.75" thickBot="1" x14ac:dyDescent="0.3">
      <c r="B11"/>
      <c r="D11" s="118" t="s">
        <v>106</v>
      </c>
      <c r="E11" s="119" t="s">
        <v>107</v>
      </c>
    </row>
    <row r="12" spans="2:6" ht="18" customHeight="1" thickBot="1" x14ac:dyDescent="0.3">
      <c r="B12" s="397" t="s">
        <v>108</v>
      </c>
      <c r="C12" s="398"/>
      <c r="D12" s="398"/>
      <c r="E12" s="399"/>
    </row>
    <row r="13" spans="2:6" x14ac:dyDescent="0.25">
      <c r="B13" s="198">
        <v>1</v>
      </c>
      <c r="C13" s="199" t="s">
        <v>109</v>
      </c>
      <c r="D13" s="342">
        <v>89421900.560000002</v>
      </c>
      <c r="E13" s="94"/>
    </row>
    <row r="14" spans="2:6" x14ac:dyDescent="0.25">
      <c r="B14" s="200">
        <v>2</v>
      </c>
      <c r="C14" s="201" t="s">
        <v>110</v>
      </c>
      <c r="D14" s="342">
        <v>89421900.560000002</v>
      </c>
      <c r="E14" s="120"/>
    </row>
    <row r="15" spans="2:6" x14ac:dyDescent="0.25">
      <c r="B15" s="200">
        <v>3</v>
      </c>
      <c r="C15" s="201" t="s">
        <v>111</v>
      </c>
      <c r="D15" s="342">
        <v>89421900.560000002</v>
      </c>
      <c r="E15" s="120"/>
    </row>
    <row r="16" spans="2:6" x14ac:dyDescent="0.25">
      <c r="B16" s="95">
        <v>4</v>
      </c>
      <c r="C16" s="3" t="s">
        <v>112</v>
      </c>
      <c r="D16" s="342">
        <v>70000000</v>
      </c>
      <c r="E16" s="120"/>
    </row>
    <row r="17" spans="2:5" x14ac:dyDescent="0.25">
      <c r="B17" s="95">
        <v>5</v>
      </c>
      <c r="C17" s="3" t="s">
        <v>113</v>
      </c>
      <c r="D17" s="342">
        <v>0</v>
      </c>
      <c r="E17" s="120"/>
    </row>
    <row r="18" spans="2:5" x14ac:dyDescent="0.25">
      <c r="B18" s="95">
        <v>6</v>
      </c>
      <c r="C18" s="3" t="s">
        <v>114</v>
      </c>
      <c r="D18" s="342">
        <v>23046161.460000001</v>
      </c>
      <c r="E18" s="120"/>
    </row>
    <row r="19" spans="2:5" x14ac:dyDescent="0.25">
      <c r="B19" s="95">
        <v>7</v>
      </c>
      <c r="C19" s="3" t="s">
        <v>115</v>
      </c>
      <c r="D19" s="342">
        <v>0</v>
      </c>
      <c r="E19" s="120"/>
    </row>
    <row r="20" spans="2:5" x14ac:dyDescent="0.25">
      <c r="B20" s="95">
        <v>8</v>
      </c>
      <c r="C20" s="3" t="s">
        <v>116</v>
      </c>
      <c r="D20" s="342">
        <v>0</v>
      </c>
      <c r="E20" s="120"/>
    </row>
    <row r="21" spans="2:5" x14ac:dyDescent="0.25">
      <c r="B21" s="95">
        <v>9</v>
      </c>
      <c r="C21" s="3" t="s">
        <v>117</v>
      </c>
      <c r="D21" s="342">
        <v>0</v>
      </c>
      <c r="E21" s="120"/>
    </row>
    <row r="22" spans="2:5" x14ac:dyDescent="0.25">
      <c r="B22" s="95">
        <v>10</v>
      </c>
      <c r="C22" s="3" t="s">
        <v>118</v>
      </c>
      <c r="D22" s="342">
        <v>0</v>
      </c>
      <c r="E22" s="120"/>
    </row>
    <row r="23" spans="2:5" x14ac:dyDescent="0.25">
      <c r="B23" s="95">
        <v>11</v>
      </c>
      <c r="C23" s="3" t="s">
        <v>116</v>
      </c>
      <c r="D23" s="342">
        <v>664028</v>
      </c>
      <c r="E23" s="120"/>
    </row>
    <row r="24" spans="2:5" x14ac:dyDescent="0.25">
      <c r="B24" s="95">
        <v>12</v>
      </c>
      <c r="C24" s="3" t="s">
        <v>119</v>
      </c>
      <c r="D24" s="342">
        <v>-4288289.18</v>
      </c>
      <c r="E24" s="120"/>
    </row>
    <row r="25" spans="2:5" x14ac:dyDescent="0.25">
      <c r="B25" s="95">
        <v>13</v>
      </c>
      <c r="C25" s="202" t="s">
        <v>120</v>
      </c>
      <c r="D25" s="342">
        <v>0</v>
      </c>
      <c r="E25" s="120"/>
    </row>
    <row r="26" spans="2:5" x14ac:dyDescent="0.25">
      <c r="B26" s="95">
        <v>14</v>
      </c>
      <c r="C26" s="203" t="s">
        <v>121</v>
      </c>
      <c r="D26" s="342">
        <v>0</v>
      </c>
      <c r="E26" s="120"/>
    </row>
    <row r="27" spans="2:5" x14ac:dyDescent="0.25">
      <c r="B27" s="95">
        <v>15</v>
      </c>
      <c r="C27" s="203" t="s">
        <v>122</v>
      </c>
      <c r="D27" s="342">
        <v>0</v>
      </c>
      <c r="E27" s="120"/>
    </row>
    <row r="28" spans="2:5" x14ac:dyDescent="0.25">
      <c r="B28" s="95">
        <v>16</v>
      </c>
      <c r="C28" s="203" t="s">
        <v>123</v>
      </c>
      <c r="D28" s="342">
        <v>0</v>
      </c>
      <c r="E28" s="120"/>
    </row>
    <row r="29" spans="2:5" x14ac:dyDescent="0.25">
      <c r="B29" s="95">
        <v>17</v>
      </c>
      <c r="C29" s="202" t="s">
        <v>124</v>
      </c>
      <c r="D29" s="342">
        <v>0</v>
      </c>
      <c r="E29" s="120"/>
    </row>
    <row r="30" spans="2:5" x14ac:dyDescent="0.25">
      <c r="B30" s="95">
        <v>18</v>
      </c>
      <c r="C30" s="202" t="s">
        <v>125</v>
      </c>
      <c r="D30" s="342">
        <v>0</v>
      </c>
      <c r="E30" s="120"/>
    </row>
    <row r="31" spans="2:5" x14ac:dyDescent="0.25">
      <c r="B31" s="95">
        <v>19</v>
      </c>
      <c r="C31" s="202" t="s">
        <v>126</v>
      </c>
      <c r="D31" s="342">
        <v>-4288289.18</v>
      </c>
      <c r="E31" s="120"/>
    </row>
    <row r="32" spans="2:5" ht="30" x14ac:dyDescent="0.25">
      <c r="B32" s="95">
        <v>20</v>
      </c>
      <c r="C32" s="204" t="s">
        <v>127</v>
      </c>
      <c r="D32" s="342">
        <v>664028.28</v>
      </c>
      <c r="E32" s="205"/>
    </row>
    <row r="33" spans="2:5" x14ac:dyDescent="0.25">
      <c r="B33" s="95">
        <v>21</v>
      </c>
      <c r="C33" s="204" t="s">
        <v>128</v>
      </c>
      <c r="D33" s="343">
        <v>0</v>
      </c>
      <c r="E33" s="205"/>
    </row>
    <row r="34" spans="2:5" ht="30" x14ac:dyDescent="0.25">
      <c r="B34" s="95">
        <v>22</v>
      </c>
      <c r="C34" s="204" t="s">
        <v>129</v>
      </c>
      <c r="D34" s="343">
        <v>0</v>
      </c>
      <c r="E34" s="205"/>
    </row>
    <row r="35" spans="2:5" ht="30" x14ac:dyDescent="0.25">
      <c r="B35" s="95">
        <v>23</v>
      </c>
      <c r="C35" s="206" t="s">
        <v>130</v>
      </c>
      <c r="D35" s="342">
        <v>0</v>
      </c>
      <c r="E35" s="120"/>
    </row>
    <row r="36" spans="2:5" ht="30" x14ac:dyDescent="0.25">
      <c r="B36" s="95">
        <v>24</v>
      </c>
      <c r="C36" s="206" t="s">
        <v>131</v>
      </c>
      <c r="D36" s="342">
        <v>0</v>
      </c>
      <c r="E36" s="120"/>
    </row>
    <row r="37" spans="2:5" x14ac:dyDescent="0.25">
      <c r="B37" s="95">
        <v>25</v>
      </c>
      <c r="C37" s="206" t="s">
        <v>132</v>
      </c>
      <c r="D37" s="342">
        <v>0</v>
      </c>
      <c r="E37" s="120"/>
    </row>
    <row r="38" spans="2:5" x14ac:dyDescent="0.25">
      <c r="B38" s="95">
        <v>26</v>
      </c>
      <c r="C38" s="206" t="s">
        <v>133</v>
      </c>
      <c r="D38" s="342">
        <v>0</v>
      </c>
      <c r="E38" s="120"/>
    </row>
    <row r="39" spans="2:5" x14ac:dyDescent="0.25">
      <c r="B39" s="95">
        <v>27</v>
      </c>
      <c r="C39" s="207" t="s">
        <v>134</v>
      </c>
      <c r="D39" s="342">
        <v>0</v>
      </c>
      <c r="E39" s="120"/>
    </row>
    <row r="40" spans="2:5" x14ac:dyDescent="0.25">
      <c r="B40" s="95">
        <v>28</v>
      </c>
      <c r="C40" s="208" t="s">
        <v>135</v>
      </c>
      <c r="D40" s="342">
        <v>0</v>
      </c>
      <c r="E40" s="120"/>
    </row>
    <row r="41" spans="2:5" x14ac:dyDescent="0.25">
      <c r="B41" s="95">
        <v>29</v>
      </c>
      <c r="C41" s="30" t="s">
        <v>136</v>
      </c>
      <c r="D41" s="342">
        <v>0</v>
      </c>
      <c r="E41" s="120"/>
    </row>
    <row r="42" spans="2:5" x14ac:dyDescent="0.25">
      <c r="B42" s="95">
        <v>30</v>
      </c>
      <c r="C42" s="30" t="s">
        <v>113</v>
      </c>
      <c r="D42" s="342">
        <v>0</v>
      </c>
      <c r="E42" s="120"/>
    </row>
    <row r="43" spans="2:5" x14ac:dyDescent="0.25">
      <c r="B43" s="95">
        <v>31</v>
      </c>
      <c r="C43" s="30" t="s">
        <v>137</v>
      </c>
      <c r="D43" s="342">
        <v>0</v>
      </c>
      <c r="E43" s="120"/>
    </row>
    <row r="44" spans="2:5" x14ac:dyDescent="0.25">
      <c r="B44" s="95">
        <v>32</v>
      </c>
      <c r="C44" s="206" t="s">
        <v>138</v>
      </c>
      <c r="D44" s="342">
        <v>0</v>
      </c>
      <c r="E44" s="120"/>
    </row>
    <row r="45" spans="2:5" x14ac:dyDescent="0.25">
      <c r="B45" s="95">
        <v>33</v>
      </c>
      <c r="C45" s="209" t="s">
        <v>139</v>
      </c>
      <c r="D45" s="342">
        <v>0</v>
      </c>
      <c r="E45" s="120"/>
    </row>
    <row r="46" spans="2:5" x14ac:dyDescent="0.25">
      <c r="B46" s="95">
        <v>34</v>
      </c>
      <c r="C46" s="209" t="s">
        <v>140</v>
      </c>
      <c r="D46" s="342">
        <v>0</v>
      </c>
      <c r="E46" s="120"/>
    </row>
    <row r="47" spans="2:5" x14ac:dyDescent="0.25">
      <c r="B47" s="95">
        <v>35</v>
      </c>
      <c r="C47" s="209" t="s">
        <v>141</v>
      </c>
      <c r="D47" s="342">
        <v>0</v>
      </c>
      <c r="E47" s="120"/>
    </row>
    <row r="48" spans="2:5" ht="30" x14ac:dyDescent="0.25">
      <c r="B48" s="95">
        <v>36</v>
      </c>
      <c r="C48" s="206" t="s">
        <v>142</v>
      </c>
      <c r="D48" s="342">
        <v>0</v>
      </c>
      <c r="E48" s="120"/>
    </row>
    <row r="49" spans="2:5" ht="30" x14ac:dyDescent="0.25">
      <c r="B49" s="95">
        <v>37</v>
      </c>
      <c r="C49" s="206" t="s">
        <v>143</v>
      </c>
      <c r="D49" s="342">
        <v>0</v>
      </c>
      <c r="E49" s="120"/>
    </row>
    <row r="50" spans="2:5" x14ac:dyDescent="0.25">
      <c r="B50" s="95">
        <v>38</v>
      </c>
      <c r="C50" s="206" t="s">
        <v>133</v>
      </c>
      <c r="D50" s="342">
        <v>0</v>
      </c>
      <c r="E50" s="120"/>
    </row>
    <row r="51" spans="2:5" x14ac:dyDescent="0.25">
      <c r="B51" s="95">
        <v>39</v>
      </c>
      <c r="C51" s="207" t="s">
        <v>144</v>
      </c>
      <c r="D51" s="342">
        <v>0</v>
      </c>
      <c r="E51" s="120"/>
    </row>
    <row r="52" spans="2:5" x14ac:dyDescent="0.25">
      <c r="B52" s="95">
        <v>40</v>
      </c>
      <c r="C52" s="208" t="s">
        <v>145</v>
      </c>
      <c r="D52" s="342">
        <v>0</v>
      </c>
      <c r="E52" s="120"/>
    </row>
    <row r="53" spans="2:5" x14ac:dyDescent="0.25">
      <c r="B53" s="95">
        <v>41</v>
      </c>
      <c r="C53" s="30" t="s">
        <v>136</v>
      </c>
      <c r="D53" s="342">
        <v>0</v>
      </c>
      <c r="E53" s="120"/>
    </row>
    <row r="54" spans="2:5" x14ac:dyDescent="0.25">
      <c r="B54" s="95">
        <v>42</v>
      </c>
      <c r="C54" s="30" t="s">
        <v>113</v>
      </c>
      <c r="D54" s="342">
        <v>0</v>
      </c>
      <c r="E54" s="120"/>
    </row>
    <row r="55" spans="2:5" x14ac:dyDescent="0.25">
      <c r="B55" s="95">
        <v>43</v>
      </c>
      <c r="C55" s="30" t="s">
        <v>146</v>
      </c>
      <c r="D55" s="342">
        <v>0</v>
      </c>
      <c r="E55" s="120"/>
    </row>
    <row r="56" spans="2:5" x14ac:dyDescent="0.25">
      <c r="B56" s="95">
        <v>44</v>
      </c>
      <c r="C56" s="206" t="s">
        <v>147</v>
      </c>
      <c r="D56" s="342">
        <v>0</v>
      </c>
      <c r="E56" s="120"/>
    </row>
    <row r="57" spans="2:5" x14ac:dyDescent="0.25">
      <c r="B57" s="95">
        <v>45</v>
      </c>
      <c r="C57" s="209" t="s">
        <v>148</v>
      </c>
      <c r="D57" s="342">
        <v>0</v>
      </c>
      <c r="E57" s="120"/>
    </row>
    <row r="58" spans="2:5" x14ac:dyDescent="0.25">
      <c r="B58" s="95">
        <v>46</v>
      </c>
      <c r="C58" s="209" t="s">
        <v>149</v>
      </c>
      <c r="D58" s="342">
        <v>0</v>
      </c>
      <c r="E58" s="120"/>
    </row>
    <row r="59" spans="2:5" x14ac:dyDescent="0.25">
      <c r="B59" s="95">
        <v>47</v>
      </c>
      <c r="C59" s="209" t="s">
        <v>150</v>
      </c>
      <c r="D59" s="342">
        <v>0</v>
      </c>
      <c r="E59" s="120"/>
    </row>
    <row r="60" spans="2:5" ht="30" x14ac:dyDescent="0.25">
      <c r="B60" s="95">
        <v>48</v>
      </c>
      <c r="C60" s="206" t="s">
        <v>151</v>
      </c>
      <c r="D60" s="342">
        <v>0</v>
      </c>
      <c r="E60" s="120"/>
    </row>
    <row r="61" spans="2:5" ht="30" x14ac:dyDescent="0.25">
      <c r="B61" s="95">
        <v>49</v>
      </c>
      <c r="C61" s="206" t="s">
        <v>152</v>
      </c>
      <c r="D61" s="342">
        <v>0</v>
      </c>
      <c r="E61" s="120"/>
    </row>
    <row r="62" spans="2:5" ht="15.75" thickBot="1" x14ac:dyDescent="0.3">
      <c r="B62" s="96">
        <v>50</v>
      </c>
      <c r="C62" s="210" t="s">
        <v>153</v>
      </c>
      <c r="D62" s="344">
        <v>0</v>
      </c>
      <c r="E62" s="211"/>
    </row>
    <row r="63" spans="2:5" x14ac:dyDescent="0.25">
      <c r="B63" s="43"/>
      <c r="C63" s="44"/>
      <c r="D63" s="44"/>
      <c r="E63" s="44"/>
    </row>
    <row r="64" spans="2:5" ht="23.1" customHeight="1" x14ac:dyDescent="0.25">
      <c r="B64" s="401" t="s">
        <v>154</v>
      </c>
      <c r="C64" s="401"/>
      <c r="D64" s="401"/>
      <c r="E64" s="401"/>
    </row>
    <row r="65" spans="2:5" ht="20.45" customHeight="1" x14ac:dyDescent="0.25">
      <c r="B65" s="396" t="s">
        <v>155</v>
      </c>
      <c r="C65" s="396"/>
      <c r="D65" s="396"/>
      <c r="E65" s="396"/>
    </row>
    <row r="66" spans="2:5" x14ac:dyDescent="0.25">
      <c r="B66"/>
    </row>
    <row r="67" spans="2:5" x14ac:dyDescent="0.25">
      <c r="B67"/>
    </row>
    <row r="68" spans="2:5" x14ac:dyDescent="0.25">
      <c r="B68"/>
    </row>
    <row r="69" spans="2:5" ht="13.35" customHeight="1" x14ac:dyDescent="0.25">
      <c r="B69"/>
    </row>
    <row r="70" spans="2:5" ht="13.35" customHeight="1" x14ac:dyDescent="0.25">
      <c r="B70"/>
    </row>
    <row r="71" spans="2:5" x14ac:dyDescent="0.25">
      <c r="B71"/>
    </row>
    <row r="72" spans="2:5" x14ac:dyDescent="0.25">
      <c r="B72"/>
    </row>
    <row r="73" spans="2:5" x14ac:dyDescent="0.25">
      <c r="B73"/>
    </row>
    <row r="74" spans="2:5" x14ac:dyDescent="0.25">
      <c r="B74"/>
    </row>
    <row r="75" spans="2:5" x14ac:dyDescent="0.25">
      <c r="B75"/>
    </row>
    <row r="76" spans="2:5" x14ac:dyDescent="0.25">
      <c r="B76"/>
    </row>
    <row r="77" spans="2:5" x14ac:dyDescent="0.25">
      <c r="B77"/>
    </row>
    <row r="78" spans="2:5" x14ac:dyDescent="0.25">
      <c r="B78"/>
    </row>
    <row r="79" spans="2:5" x14ac:dyDescent="0.25">
      <c r="B79"/>
    </row>
    <row r="80" spans="2:5"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6"/>
  <sheetViews>
    <sheetView showGridLines="0" topLeftCell="A14" zoomScale="120" zoomScaleNormal="120" workbookViewId="0">
      <selection activeCell="H29" sqref="H29"/>
    </sheetView>
  </sheetViews>
  <sheetFormatPr defaultColWidth="11" defaultRowHeight="12.75" x14ac:dyDescent="0.2"/>
  <cols>
    <col min="1" max="1" width="3.42578125" style="5" customWidth="1"/>
    <col min="2" max="2" width="7" style="5" customWidth="1"/>
    <col min="3" max="3" width="46" style="5" customWidth="1"/>
    <col min="4" max="4" width="42.42578125" style="5" customWidth="1"/>
    <col min="5" max="5" width="33.7109375" style="5" customWidth="1"/>
    <col min="6" max="6" width="29.7109375" style="5" customWidth="1"/>
    <col min="7" max="7" width="25" style="5" customWidth="1"/>
    <col min="8" max="16384" width="11" style="5"/>
  </cols>
  <sheetData>
    <row r="1" spans="2:7" ht="10.35" customHeight="1" x14ac:dyDescent="0.2"/>
    <row r="2" spans="2:7" ht="15.75" x14ac:dyDescent="0.25">
      <c r="B2" s="270" t="str">
        <f>+Přehled!B2</f>
        <v>Roklen360 a.s.</v>
      </c>
      <c r="D2" s="270"/>
      <c r="F2" s="265" t="s">
        <v>0</v>
      </c>
    </row>
    <row r="3" spans="2:7" ht="10.35" customHeight="1" x14ac:dyDescent="0.2"/>
    <row r="4" spans="2:7" ht="15.75" x14ac:dyDescent="0.25">
      <c r="B4" s="52" t="s">
        <v>156</v>
      </c>
      <c r="C4" s="45"/>
      <c r="D4" s="45"/>
      <c r="E4" s="45"/>
      <c r="F4" s="271"/>
      <c r="G4" s="56"/>
    </row>
    <row r="5" spans="2:7" ht="34.35" customHeight="1" x14ac:dyDescent="0.25">
      <c r="B5" s="403" t="s">
        <v>157</v>
      </c>
      <c r="C5" s="403"/>
      <c r="D5" s="403"/>
      <c r="E5" s="403"/>
      <c r="F5" s="403"/>
      <c r="G5" s="56"/>
    </row>
    <row r="6" spans="2:7" ht="16.350000000000001" customHeight="1" x14ac:dyDescent="0.25">
      <c r="B6" s="272" t="s">
        <v>69</v>
      </c>
      <c r="C6" s="15"/>
      <c r="E6" s="56"/>
      <c r="G6" s="56"/>
    </row>
    <row r="7" spans="2:7" ht="16.350000000000001" customHeight="1" x14ac:dyDescent="0.2">
      <c r="B7" s="273" t="s">
        <v>158</v>
      </c>
      <c r="C7" s="273"/>
      <c r="D7" s="273"/>
      <c r="E7" s="273"/>
      <c r="F7" s="273"/>
    </row>
    <row r="8" spans="2:7" ht="16.350000000000001" customHeight="1" x14ac:dyDescent="0.2">
      <c r="B8" s="301" t="s">
        <v>159</v>
      </c>
      <c r="C8" s="274"/>
      <c r="D8" s="274"/>
      <c r="E8" s="274"/>
      <c r="F8" s="274"/>
    </row>
    <row r="9" spans="2:7" ht="16.350000000000001" customHeight="1" x14ac:dyDescent="0.25">
      <c r="B9" s="275" t="s">
        <v>70</v>
      </c>
      <c r="C9" s="276"/>
      <c r="D9" s="276"/>
      <c r="E9" s="88"/>
      <c r="F9" s="340">
        <f>'IF RM1'!D7</f>
        <v>45291</v>
      </c>
    </row>
    <row r="10" spans="2:7" ht="15" x14ac:dyDescent="0.25">
      <c r="B10" s="274"/>
      <c r="C10" s="56"/>
      <c r="D10" s="274"/>
      <c r="E10" s="274"/>
      <c r="F10" s="274"/>
    </row>
    <row r="11" spans="2:7" ht="15.75" thickBot="1" x14ac:dyDescent="0.3">
      <c r="B11" s="274"/>
      <c r="C11" s="56"/>
      <c r="D11" s="274"/>
      <c r="E11" s="277" t="s">
        <v>103</v>
      </c>
      <c r="F11" s="274"/>
    </row>
    <row r="12" spans="2:7" ht="15" x14ac:dyDescent="0.25">
      <c r="B12" s="278"/>
      <c r="C12" s="278"/>
      <c r="D12" s="279" t="s">
        <v>72</v>
      </c>
      <c r="E12" s="302" t="s">
        <v>89</v>
      </c>
      <c r="F12" s="280" t="s">
        <v>160</v>
      </c>
    </row>
    <row r="13" spans="2:7" ht="30" x14ac:dyDescent="0.25">
      <c r="B13" s="278"/>
      <c r="C13" s="281"/>
      <c r="D13" s="282" t="s">
        <v>161</v>
      </c>
      <c r="E13" s="303" t="s">
        <v>162</v>
      </c>
      <c r="F13" s="283" t="s">
        <v>163</v>
      </c>
    </row>
    <row r="14" spans="2:7" ht="15.75" thickBot="1" x14ac:dyDescent="0.3">
      <c r="B14" s="278"/>
      <c r="C14" s="281"/>
      <c r="D14" s="284" t="s">
        <v>164</v>
      </c>
      <c r="E14" s="304" t="s">
        <v>164</v>
      </c>
      <c r="F14" s="285"/>
    </row>
    <row r="15" spans="2:7" ht="16.5" customHeight="1" thickBot="1" x14ac:dyDescent="0.25">
      <c r="B15" s="404" t="s">
        <v>165</v>
      </c>
      <c r="C15" s="405"/>
      <c r="D15" s="405"/>
      <c r="E15" s="405"/>
      <c r="F15" s="406"/>
    </row>
    <row r="16" spans="2:7" ht="15" x14ac:dyDescent="0.2">
      <c r="B16" s="286">
        <v>1</v>
      </c>
      <c r="C16" s="93" t="s">
        <v>409</v>
      </c>
      <c r="D16" s="345">
        <v>3532.6</v>
      </c>
      <c r="E16" s="345">
        <v>3532.6</v>
      </c>
      <c r="F16" s="308"/>
    </row>
    <row r="17" spans="2:6" ht="15" x14ac:dyDescent="0.2">
      <c r="B17" s="287">
        <v>2</v>
      </c>
      <c r="C17" s="288" t="s">
        <v>410</v>
      </c>
      <c r="D17" s="346">
        <v>105492177</v>
      </c>
      <c r="E17" s="346">
        <v>105492177</v>
      </c>
      <c r="F17" s="289"/>
    </row>
    <row r="18" spans="2:6" ht="15" x14ac:dyDescent="0.2">
      <c r="B18" s="287">
        <v>3</v>
      </c>
      <c r="C18" s="354" t="s">
        <v>411</v>
      </c>
      <c r="D18" s="346">
        <v>16540</v>
      </c>
      <c r="E18" s="346">
        <v>16540</v>
      </c>
      <c r="F18" s="290"/>
    </row>
    <row r="19" spans="2:6" ht="15" x14ac:dyDescent="0.2">
      <c r="B19" s="287">
        <v>4</v>
      </c>
      <c r="C19" s="355" t="s">
        <v>412</v>
      </c>
      <c r="D19" s="346">
        <v>4030984.15</v>
      </c>
      <c r="E19" s="346">
        <v>4030984.15</v>
      </c>
      <c r="F19" s="289"/>
    </row>
    <row r="20" spans="2:6" ht="15" x14ac:dyDescent="0.2">
      <c r="B20" s="287">
        <v>5</v>
      </c>
      <c r="C20" s="355" t="s">
        <v>413</v>
      </c>
      <c r="D20" s="346">
        <v>249184.33</v>
      </c>
      <c r="E20" s="346">
        <v>249184.33</v>
      </c>
      <c r="F20" s="289"/>
    </row>
    <row r="21" spans="2:6" ht="15" x14ac:dyDescent="0.2">
      <c r="B21" s="287">
        <v>6</v>
      </c>
      <c r="C21" s="355" t="s">
        <v>414</v>
      </c>
      <c r="D21" s="346">
        <v>9432395</v>
      </c>
      <c r="E21" s="346">
        <v>9432395</v>
      </c>
      <c r="F21" s="289"/>
    </row>
    <row r="22" spans="2:6" ht="15" x14ac:dyDescent="0.2">
      <c r="B22" s="287">
        <v>7</v>
      </c>
      <c r="C22" s="356" t="s">
        <v>415</v>
      </c>
      <c r="D22" s="346">
        <v>60546</v>
      </c>
      <c r="E22" s="346">
        <v>60546</v>
      </c>
      <c r="F22" s="289"/>
    </row>
    <row r="23" spans="2:6" ht="15" x14ac:dyDescent="0.2">
      <c r="B23" s="287"/>
      <c r="C23" s="291"/>
      <c r="D23" s="346"/>
      <c r="E23" s="346"/>
      <c r="F23" s="289"/>
    </row>
    <row r="24" spans="2:6" ht="15" x14ac:dyDescent="0.2">
      <c r="B24" s="287"/>
      <c r="C24" s="288"/>
      <c r="D24" s="346"/>
      <c r="E24" s="346"/>
      <c r="F24" s="289"/>
    </row>
    <row r="25" spans="2:6" ht="15.75" thickBot="1" x14ac:dyDescent="0.25">
      <c r="B25" s="292" t="s">
        <v>166</v>
      </c>
      <c r="C25" s="293" t="s">
        <v>167</v>
      </c>
      <c r="D25" s="348">
        <f>SUM(D16:D24)</f>
        <v>119285359.08</v>
      </c>
      <c r="E25" s="348">
        <v>119285359.08</v>
      </c>
      <c r="F25" s="376"/>
    </row>
    <row r="26" spans="2:6" ht="16.5" customHeight="1" thickBot="1" x14ac:dyDescent="0.25">
      <c r="B26" s="404" t="s">
        <v>168</v>
      </c>
      <c r="C26" s="405"/>
      <c r="D26" s="405"/>
      <c r="E26" s="405"/>
      <c r="F26" s="406"/>
    </row>
    <row r="27" spans="2:6" ht="15" x14ac:dyDescent="0.2">
      <c r="B27" s="295">
        <v>1</v>
      </c>
      <c r="C27" s="296" t="s">
        <v>416</v>
      </c>
      <c r="D27" s="350">
        <v>5993649</v>
      </c>
      <c r="E27" s="351">
        <v>5993649</v>
      </c>
      <c r="F27" s="297"/>
    </row>
    <row r="28" spans="2:6" ht="15" x14ac:dyDescent="0.2">
      <c r="B28" s="287">
        <v>2</v>
      </c>
      <c r="C28" s="288" t="s">
        <v>417</v>
      </c>
      <c r="D28" s="346">
        <v>0</v>
      </c>
      <c r="E28" s="347">
        <v>0</v>
      </c>
      <c r="F28" s="289"/>
    </row>
    <row r="29" spans="2:6" ht="15" x14ac:dyDescent="0.2">
      <c r="B29" s="287">
        <v>3</v>
      </c>
      <c r="C29" s="288" t="s">
        <v>418</v>
      </c>
      <c r="D29" s="346">
        <v>2227526.1</v>
      </c>
      <c r="E29" s="347">
        <v>2227526.1</v>
      </c>
      <c r="F29" s="289"/>
    </row>
    <row r="30" spans="2:6" ht="15" x14ac:dyDescent="0.2">
      <c r="B30" s="287"/>
      <c r="C30" s="288"/>
      <c r="D30" s="346"/>
      <c r="E30" s="347"/>
      <c r="F30" s="289"/>
    </row>
    <row r="31" spans="2:6" ht="15" x14ac:dyDescent="0.2">
      <c r="B31" s="287"/>
      <c r="C31" s="291"/>
      <c r="D31" s="346"/>
      <c r="E31" s="347"/>
      <c r="F31" s="289"/>
    </row>
    <row r="32" spans="2:6" ht="15" x14ac:dyDescent="0.2">
      <c r="B32" s="287"/>
      <c r="C32" s="288"/>
      <c r="D32" s="346"/>
      <c r="E32" s="347"/>
      <c r="F32" s="289"/>
    </row>
    <row r="33" spans="2:6" ht="15" x14ac:dyDescent="0.2">
      <c r="B33" s="287"/>
      <c r="C33" s="288"/>
      <c r="D33" s="346"/>
      <c r="E33" s="347"/>
      <c r="F33" s="289"/>
    </row>
    <row r="34" spans="2:6" ht="15" x14ac:dyDescent="0.2">
      <c r="B34" s="287"/>
      <c r="C34" s="288"/>
      <c r="D34" s="346"/>
      <c r="E34" s="347"/>
      <c r="F34" s="289"/>
    </row>
    <row r="35" spans="2:6" ht="15.75" thickBot="1" x14ac:dyDescent="0.25">
      <c r="B35" s="292" t="s">
        <v>166</v>
      </c>
      <c r="C35" s="293" t="s">
        <v>169</v>
      </c>
      <c r="D35" s="348">
        <f>SUM(D27:D34)</f>
        <v>8221175.0999999996</v>
      </c>
      <c r="E35" s="349">
        <v>8221175.0999999996</v>
      </c>
      <c r="F35" s="294"/>
    </row>
    <row r="36" spans="2:6" ht="16.5" customHeight="1" thickBot="1" x14ac:dyDescent="0.25">
      <c r="B36" s="404" t="s">
        <v>170</v>
      </c>
      <c r="C36" s="405"/>
      <c r="D36" s="405"/>
      <c r="E36" s="405"/>
      <c r="F36" s="406"/>
    </row>
    <row r="37" spans="2:6" ht="15" x14ac:dyDescent="0.2">
      <c r="B37" s="295">
        <v>1</v>
      </c>
      <c r="C37" s="296" t="s">
        <v>419</v>
      </c>
      <c r="D37" s="350">
        <v>70000000</v>
      </c>
      <c r="E37" s="351">
        <v>70000000</v>
      </c>
      <c r="F37" s="297"/>
    </row>
    <row r="38" spans="2:6" ht="15" x14ac:dyDescent="0.2">
      <c r="B38" s="287">
        <v>2</v>
      </c>
      <c r="C38" s="356" t="s">
        <v>420</v>
      </c>
      <c r="D38" s="346">
        <v>664028</v>
      </c>
      <c r="E38" s="347">
        <v>664028</v>
      </c>
      <c r="F38" s="289"/>
    </row>
    <row r="39" spans="2:6" ht="15" x14ac:dyDescent="0.2">
      <c r="B39" s="287">
        <v>3</v>
      </c>
      <c r="C39" s="356" t="s">
        <v>421</v>
      </c>
      <c r="D39" s="346">
        <v>335749</v>
      </c>
      <c r="E39" s="347">
        <v>335749</v>
      </c>
      <c r="F39" s="289"/>
    </row>
    <row r="40" spans="2:6" ht="15" x14ac:dyDescent="0.2">
      <c r="B40" s="287">
        <v>4</v>
      </c>
      <c r="C40" s="356" t="s">
        <v>114</v>
      </c>
      <c r="D40" s="346">
        <v>2306161</v>
      </c>
      <c r="E40" s="347">
        <v>2306161</v>
      </c>
      <c r="F40" s="289"/>
    </row>
    <row r="41" spans="2:6" ht="15" x14ac:dyDescent="0.2">
      <c r="B41" s="287">
        <v>5</v>
      </c>
      <c r="C41" s="288" t="s">
        <v>422</v>
      </c>
      <c r="D41" s="346">
        <v>17018246.32</v>
      </c>
      <c r="E41" s="347">
        <v>17018246.32</v>
      </c>
      <c r="F41" s="289"/>
    </row>
    <row r="42" spans="2:6" ht="15.75" thickBot="1" x14ac:dyDescent="0.25">
      <c r="B42" s="298" t="s">
        <v>166</v>
      </c>
      <c r="C42" s="299" t="s">
        <v>171</v>
      </c>
      <c r="D42" s="352">
        <f>SUM(D37:D41)</f>
        <v>90324184.319999993</v>
      </c>
      <c r="E42" s="353">
        <v>90324184.319999993</v>
      </c>
      <c r="F42" s="300"/>
    </row>
    <row r="43" spans="2:6" x14ac:dyDescent="0.2">
      <c r="D43" s="357"/>
    </row>
    <row r="44" spans="2:6" ht="77.849999999999994" customHeight="1" x14ac:dyDescent="0.2">
      <c r="B44" s="402" t="s">
        <v>172</v>
      </c>
      <c r="C44" s="402"/>
      <c r="D44" s="402"/>
      <c r="E44" s="402"/>
      <c r="F44" s="402"/>
    </row>
    <row r="45" spans="2:6" ht="9.6" customHeight="1" x14ac:dyDescent="0.2"/>
    <row r="46" spans="2:6" ht="28.35" customHeight="1" x14ac:dyDescent="0.2">
      <c r="B46" s="402" t="s">
        <v>173</v>
      </c>
      <c r="C46" s="402"/>
      <c r="D46" s="402"/>
      <c r="E46" s="402"/>
      <c r="F46" s="402"/>
    </row>
  </sheetData>
  <mergeCells count="6">
    <mergeCell ref="B46:F46"/>
    <mergeCell ref="B5:F5"/>
    <mergeCell ref="B44:F44"/>
    <mergeCell ref="B15:F15"/>
    <mergeCell ref="B26:F26"/>
    <mergeCell ref="B36:F36"/>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55"/>
  <sheetViews>
    <sheetView showGridLines="0" topLeftCell="A7" workbookViewId="0">
      <selection activeCell="D8" sqref="D8"/>
    </sheetView>
  </sheetViews>
  <sheetFormatPr defaultColWidth="11" defaultRowHeight="12.75" x14ac:dyDescent="0.2"/>
  <cols>
    <col min="1" max="1" width="3.7109375" style="5" customWidth="1"/>
    <col min="2" max="2" width="7.7109375" style="5" customWidth="1"/>
    <col min="3" max="3" width="78.28515625" style="5" customWidth="1"/>
    <col min="4" max="4" width="33" style="5" customWidth="1"/>
    <col min="5" max="5" width="30.140625" style="5" customWidth="1"/>
    <col min="6" max="6" width="20.42578125" style="5" customWidth="1"/>
    <col min="7" max="16384" width="11" style="5"/>
  </cols>
  <sheetData>
    <row r="1" spans="2:6" ht="10.35" customHeight="1" x14ac:dyDescent="0.2"/>
    <row r="2" spans="2:6" ht="15.75" x14ac:dyDescent="0.25">
      <c r="B2" s="70" t="str">
        <f>+Přehled!B2</f>
        <v>Roklen360 a.s.</v>
      </c>
      <c r="D2" s="265" t="s">
        <v>0</v>
      </c>
    </row>
    <row r="3" spans="2:6" ht="10.35" customHeight="1" x14ac:dyDescent="0.2"/>
    <row r="4" spans="2:6" ht="15.75" x14ac:dyDescent="0.25">
      <c r="B4" s="40" t="s">
        <v>174</v>
      </c>
      <c r="C4" s="45"/>
      <c r="D4" s="45"/>
      <c r="E4" s="45"/>
      <c r="F4" s="42"/>
    </row>
    <row r="5" spans="2:6" ht="38.1" customHeight="1" x14ac:dyDescent="0.25">
      <c r="B5" s="407" t="s">
        <v>175</v>
      </c>
      <c r="C5" s="408"/>
      <c r="D5" s="408"/>
      <c r="E5"/>
    </row>
    <row r="6" spans="2:6" ht="16.350000000000001" customHeight="1" x14ac:dyDescent="0.25">
      <c r="B6" s="175" t="s">
        <v>69</v>
      </c>
      <c r="C6" s="15"/>
      <c r="E6" s="64"/>
    </row>
    <row r="7" spans="2:6" ht="16.350000000000001" customHeight="1" x14ac:dyDescent="0.25">
      <c r="B7" s="38" t="s">
        <v>70</v>
      </c>
      <c r="C7" s="39"/>
      <c r="D7" s="340">
        <f>'IF RM1'!D7</f>
        <v>45291</v>
      </c>
      <c r="E7" s="45"/>
      <c r="F7" s="42"/>
    </row>
    <row r="8" spans="2:6" ht="15.75" thickBot="1" x14ac:dyDescent="0.3">
      <c r="B8" s="14"/>
      <c r="C8" s="15"/>
    </row>
    <row r="9" spans="2:6" ht="15" x14ac:dyDescent="0.25">
      <c r="C9"/>
      <c r="D9" s="36" t="s">
        <v>72</v>
      </c>
      <c r="E9" s="36" t="s">
        <v>176</v>
      </c>
      <c r="F9" s="36" t="s">
        <v>160</v>
      </c>
    </row>
    <row r="10" spans="2:6" ht="15.75" thickBot="1" x14ac:dyDescent="0.3">
      <c r="C10"/>
      <c r="D10" s="332" t="s">
        <v>177</v>
      </c>
      <c r="E10" s="332" t="s">
        <v>178</v>
      </c>
      <c r="F10" s="332" t="s">
        <v>179</v>
      </c>
    </row>
    <row r="11" spans="2:6" ht="18" thickBot="1" x14ac:dyDescent="0.3">
      <c r="B11" s="327"/>
      <c r="C11" s="336" t="s">
        <v>180</v>
      </c>
      <c r="D11" s="333" t="s">
        <v>181</v>
      </c>
      <c r="E11" s="334" t="s">
        <v>181</v>
      </c>
      <c r="F11" s="334" t="s">
        <v>181</v>
      </c>
    </row>
    <row r="12" spans="2:6" ht="15" x14ac:dyDescent="0.2">
      <c r="B12" s="321">
        <v>1</v>
      </c>
      <c r="C12" s="322" t="s">
        <v>182</v>
      </c>
      <c r="D12" s="94" t="s">
        <v>402</v>
      </c>
      <c r="E12" s="94"/>
      <c r="F12" s="94"/>
    </row>
    <row r="13" spans="2:6" ht="15" x14ac:dyDescent="0.2">
      <c r="B13" s="95">
        <v>2</v>
      </c>
      <c r="C13" s="3" t="s">
        <v>183</v>
      </c>
      <c r="D13" s="120" t="s">
        <v>423</v>
      </c>
      <c r="E13" s="120"/>
      <c r="F13" s="120"/>
    </row>
    <row r="14" spans="2:6" ht="15" x14ac:dyDescent="0.2">
      <c r="B14" s="95">
        <v>3</v>
      </c>
      <c r="C14" s="3" t="s">
        <v>184</v>
      </c>
      <c r="D14" s="120" t="s">
        <v>424</v>
      </c>
      <c r="E14" s="120"/>
      <c r="F14" s="120"/>
    </row>
    <row r="15" spans="2:6" ht="15" x14ac:dyDescent="0.2">
      <c r="B15" s="95">
        <v>4</v>
      </c>
      <c r="C15" s="3" t="s">
        <v>185</v>
      </c>
      <c r="D15" s="120" t="s">
        <v>425</v>
      </c>
      <c r="E15" s="120"/>
      <c r="F15" s="120"/>
    </row>
    <row r="16" spans="2:6" ht="15" x14ac:dyDescent="0.2">
      <c r="B16" s="95">
        <v>5</v>
      </c>
      <c r="C16" s="9" t="s">
        <v>186</v>
      </c>
      <c r="D16" s="120" t="s">
        <v>426</v>
      </c>
      <c r="E16" s="120"/>
      <c r="F16" s="120"/>
    </row>
    <row r="17" spans="2:6" ht="15" x14ac:dyDescent="0.2">
      <c r="B17" s="95">
        <v>6</v>
      </c>
      <c r="C17" s="3" t="s">
        <v>187</v>
      </c>
      <c r="D17" s="120">
        <v>70</v>
      </c>
      <c r="E17" s="120"/>
      <c r="F17" s="120"/>
    </row>
    <row r="18" spans="2:6" ht="15" x14ac:dyDescent="0.2">
      <c r="B18" s="95">
        <v>7</v>
      </c>
      <c r="C18" s="3" t="s">
        <v>188</v>
      </c>
      <c r="D18" s="358">
        <v>70000000</v>
      </c>
      <c r="E18" s="120"/>
      <c r="F18" s="120"/>
    </row>
    <row r="19" spans="2:6" ht="15" x14ac:dyDescent="0.2">
      <c r="B19" s="95">
        <v>8</v>
      </c>
      <c r="C19" s="3" t="s">
        <v>189</v>
      </c>
      <c r="D19" s="358">
        <v>70000000</v>
      </c>
      <c r="E19" s="120"/>
      <c r="F19" s="120"/>
    </row>
    <row r="20" spans="2:6" ht="15" x14ac:dyDescent="0.2">
      <c r="B20" s="95">
        <v>9</v>
      </c>
      <c r="C20" s="3" t="s">
        <v>190</v>
      </c>
      <c r="D20" s="358">
        <v>70000000</v>
      </c>
      <c r="E20" s="120"/>
      <c r="F20" s="120"/>
    </row>
    <row r="21" spans="2:6" ht="15" x14ac:dyDescent="0.2">
      <c r="B21" s="95">
        <v>10</v>
      </c>
      <c r="C21" s="3" t="s">
        <v>191</v>
      </c>
      <c r="D21" s="120" t="s">
        <v>427</v>
      </c>
      <c r="E21" s="120"/>
      <c r="F21" s="120"/>
    </row>
    <row r="22" spans="2:6" ht="15" x14ac:dyDescent="0.2">
      <c r="B22" s="95">
        <v>11</v>
      </c>
      <c r="C22" s="3" t="s">
        <v>192</v>
      </c>
      <c r="D22" s="359">
        <v>43150</v>
      </c>
      <c r="E22" s="120"/>
      <c r="F22" s="120"/>
    </row>
    <row r="23" spans="2:6" ht="15" x14ac:dyDescent="0.2">
      <c r="B23" s="95">
        <v>12</v>
      </c>
      <c r="C23" s="3" t="s">
        <v>193</v>
      </c>
      <c r="D23" s="120" t="s">
        <v>428</v>
      </c>
      <c r="E23" s="120"/>
      <c r="F23" s="120"/>
    </row>
    <row r="24" spans="2:6" ht="15" x14ac:dyDescent="0.2">
      <c r="B24" s="95">
        <v>13</v>
      </c>
      <c r="C24" s="3" t="s">
        <v>194</v>
      </c>
      <c r="D24" s="120" t="s">
        <v>429</v>
      </c>
      <c r="E24" s="120"/>
      <c r="F24" s="120"/>
    </row>
    <row r="25" spans="2:6" ht="15" x14ac:dyDescent="0.2">
      <c r="B25" s="95">
        <v>14</v>
      </c>
      <c r="C25" s="3" t="s">
        <v>195</v>
      </c>
      <c r="D25" s="120" t="s">
        <v>429</v>
      </c>
      <c r="E25" s="120"/>
      <c r="F25" s="120"/>
    </row>
    <row r="26" spans="2:6" ht="15" x14ac:dyDescent="0.2">
      <c r="B26" s="95">
        <v>15</v>
      </c>
      <c r="C26" s="3" t="s">
        <v>196</v>
      </c>
      <c r="D26" s="120" t="s">
        <v>429</v>
      </c>
      <c r="E26" s="120"/>
      <c r="F26" s="120"/>
    </row>
    <row r="27" spans="2:6" ht="15" x14ac:dyDescent="0.2">
      <c r="B27" s="95">
        <v>16</v>
      </c>
      <c r="C27" s="3" t="s">
        <v>197</v>
      </c>
      <c r="D27" s="120" t="s">
        <v>429</v>
      </c>
      <c r="E27" s="120"/>
      <c r="F27" s="120"/>
    </row>
    <row r="28" spans="2:6" ht="15" x14ac:dyDescent="0.2">
      <c r="B28" s="95"/>
      <c r="C28" s="8" t="s">
        <v>198</v>
      </c>
      <c r="D28" s="120" t="s">
        <v>429</v>
      </c>
      <c r="E28" s="121"/>
      <c r="F28" s="121"/>
    </row>
    <row r="29" spans="2:6" ht="15" x14ac:dyDescent="0.2">
      <c r="B29" s="95">
        <v>17</v>
      </c>
      <c r="C29" s="3" t="s">
        <v>199</v>
      </c>
      <c r="D29" s="120" t="s">
        <v>430</v>
      </c>
      <c r="E29" s="120"/>
      <c r="F29" s="120"/>
    </row>
    <row r="30" spans="2:6" ht="15" x14ac:dyDescent="0.2">
      <c r="B30" s="95">
        <v>18</v>
      </c>
      <c r="C30" s="3" t="s">
        <v>200</v>
      </c>
      <c r="D30" s="120" t="s">
        <v>429</v>
      </c>
      <c r="E30" s="120"/>
      <c r="F30" s="120"/>
    </row>
    <row r="31" spans="2:6" ht="15" x14ac:dyDescent="0.2">
      <c r="B31" s="95">
        <v>19</v>
      </c>
      <c r="C31" s="3" t="s">
        <v>201</v>
      </c>
      <c r="D31" s="120" t="s">
        <v>429</v>
      </c>
      <c r="E31" s="120"/>
      <c r="F31" s="120"/>
    </row>
    <row r="32" spans="2:6" ht="15" x14ac:dyDescent="0.2">
      <c r="B32" s="95">
        <v>20</v>
      </c>
      <c r="C32" s="3" t="s">
        <v>202</v>
      </c>
      <c r="D32" s="120" t="s">
        <v>429</v>
      </c>
      <c r="E32" s="120"/>
      <c r="F32" s="120"/>
    </row>
    <row r="33" spans="2:6" ht="15" x14ac:dyDescent="0.2">
      <c r="B33" s="95">
        <v>21</v>
      </c>
      <c r="C33" s="3" t="s">
        <v>203</v>
      </c>
      <c r="D33" s="120" t="s">
        <v>429</v>
      </c>
      <c r="E33" s="120"/>
      <c r="F33" s="120"/>
    </row>
    <row r="34" spans="2:6" ht="15" x14ac:dyDescent="0.2">
      <c r="B34" s="95">
        <v>22</v>
      </c>
      <c r="C34" s="3" t="s">
        <v>204</v>
      </c>
      <c r="D34" s="120" t="s">
        <v>429</v>
      </c>
      <c r="E34" s="120"/>
      <c r="F34" s="120"/>
    </row>
    <row r="35" spans="2:6" ht="15" x14ac:dyDescent="0.2">
      <c r="B35" s="95">
        <v>23</v>
      </c>
      <c r="C35" s="3" t="s">
        <v>205</v>
      </c>
      <c r="D35" s="120" t="s">
        <v>429</v>
      </c>
      <c r="E35" s="120"/>
      <c r="F35" s="120"/>
    </row>
    <row r="36" spans="2:6" ht="15" x14ac:dyDescent="0.2">
      <c r="B36" s="95">
        <v>24</v>
      </c>
      <c r="C36" s="3" t="s">
        <v>206</v>
      </c>
      <c r="D36" s="120" t="s">
        <v>429</v>
      </c>
      <c r="E36" s="120"/>
      <c r="F36" s="120"/>
    </row>
    <row r="37" spans="2:6" ht="15" x14ac:dyDescent="0.2">
      <c r="B37" s="95">
        <v>25</v>
      </c>
      <c r="C37" s="3" t="s">
        <v>207</v>
      </c>
      <c r="D37" s="120" t="s">
        <v>429</v>
      </c>
      <c r="E37" s="120"/>
      <c r="F37" s="120"/>
    </row>
    <row r="38" spans="2:6" ht="15" x14ac:dyDescent="0.2">
      <c r="B38" s="95">
        <v>26</v>
      </c>
      <c r="C38" s="3" t="s">
        <v>208</v>
      </c>
      <c r="D38" s="120" t="s">
        <v>429</v>
      </c>
      <c r="E38" s="120"/>
      <c r="F38" s="120"/>
    </row>
    <row r="39" spans="2:6" ht="15" x14ac:dyDescent="0.2">
      <c r="B39" s="95">
        <v>27</v>
      </c>
      <c r="C39" s="3" t="s">
        <v>209</v>
      </c>
      <c r="D39" s="120" t="s">
        <v>429</v>
      </c>
      <c r="E39" s="120"/>
      <c r="F39" s="120"/>
    </row>
    <row r="40" spans="2:6" ht="15" x14ac:dyDescent="0.2">
      <c r="B40" s="95">
        <v>28</v>
      </c>
      <c r="C40" s="3" t="s">
        <v>210</v>
      </c>
      <c r="D40" s="120" t="s">
        <v>429</v>
      </c>
      <c r="E40" s="120"/>
      <c r="F40" s="120"/>
    </row>
    <row r="41" spans="2:6" ht="15" x14ac:dyDescent="0.2">
      <c r="B41" s="95">
        <v>29</v>
      </c>
      <c r="C41" s="3" t="s">
        <v>211</v>
      </c>
      <c r="D41" s="120" t="s">
        <v>429</v>
      </c>
      <c r="E41" s="120"/>
      <c r="F41" s="120"/>
    </row>
    <row r="42" spans="2:6" ht="15" x14ac:dyDescent="0.2">
      <c r="B42" s="95">
        <v>30</v>
      </c>
      <c r="C42" s="3" t="s">
        <v>212</v>
      </c>
      <c r="D42" s="120" t="s">
        <v>429</v>
      </c>
      <c r="E42" s="120"/>
      <c r="F42" s="120"/>
    </row>
    <row r="43" spans="2:6" ht="15" x14ac:dyDescent="0.2">
      <c r="B43" s="95">
        <v>31</v>
      </c>
      <c r="C43" s="3" t="s">
        <v>213</v>
      </c>
      <c r="D43" s="120" t="s">
        <v>429</v>
      </c>
      <c r="E43" s="120"/>
      <c r="F43" s="120"/>
    </row>
    <row r="44" spans="2:6" ht="15" x14ac:dyDescent="0.2">
      <c r="B44" s="95">
        <v>32</v>
      </c>
      <c r="C44" s="3" t="s">
        <v>214</v>
      </c>
      <c r="D44" s="120" t="s">
        <v>429</v>
      </c>
      <c r="E44" s="120"/>
      <c r="F44" s="120"/>
    </row>
    <row r="45" spans="2:6" ht="15" x14ac:dyDescent="0.2">
      <c r="B45" s="95">
        <v>33</v>
      </c>
      <c r="C45" s="3" t="s">
        <v>215</v>
      </c>
      <c r="D45" s="120" t="s">
        <v>429</v>
      </c>
      <c r="E45" s="120"/>
      <c r="F45" s="120"/>
    </row>
    <row r="46" spans="2:6" ht="15" x14ac:dyDescent="0.2">
      <c r="B46" s="95">
        <v>34</v>
      </c>
      <c r="C46" s="3" t="s">
        <v>216</v>
      </c>
      <c r="D46" s="120" t="s">
        <v>429</v>
      </c>
      <c r="E46" s="122"/>
      <c r="F46" s="122"/>
    </row>
    <row r="47" spans="2:6" ht="15" x14ac:dyDescent="0.2">
      <c r="B47" s="95">
        <v>35</v>
      </c>
      <c r="C47" s="3" t="s">
        <v>217</v>
      </c>
      <c r="D47" s="120" t="s">
        <v>429</v>
      </c>
      <c r="E47" s="120"/>
      <c r="F47" s="120"/>
    </row>
    <row r="48" spans="2:6" ht="15" x14ac:dyDescent="0.2">
      <c r="B48" s="95">
        <v>36</v>
      </c>
      <c r="C48" s="9" t="s">
        <v>218</v>
      </c>
      <c r="D48" s="120" t="s">
        <v>429</v>
      </c>
      <c r="E48" s="120"/>
      <c r="F48" s="120"/>
    </row>
    <row r="49" spans="2:6" ht="15" x14ac:dyDescent="0.2">
      <c r="B49" s="95">
        <v>37</v>
      </c>
      <c r="C49" s="3" t="s">
        <v>219</v>
      </c>
      <c r="D49" s="120" t="s">
        <v>429</v>
      </c>
      <c r="E49" s="120"/>
      <c r="F49" s="120"/>
    </row>
    <row r="50" spans="2:6" ht="15.75" thickBot="1" x14ac:dyDescent="0.25">
      <c r="B50" s="323">
        <v>38</v>
      </c>
      <c r="C50" s="324" t="s">
        <v>220</v>
      </c>
      <c r="D50" s="120" t="s">
        <v>431</v>
      </c>
      <c r="E50" s="325"/>
      <c r="F50" s="325"/>
    </row>
    <row r="51" spans="2:6" ht="26.1" customHeight="1" thickBot="1" x14ac:dyDescent="0.25">
      <c r="B51" s="409" t="s">
        <v>221</v>
      </c>
      <c r="C51" s="410"/>
      <c r="D51" s="410"/>
      <c r="E51" s="410"/>
      <c r="F51" s="411"/>
    </row>
    <row r="54" spans="2:6" x14ac:dyDescent="0.2">
      <c r="B54" s="5" t="s">
        <v>222</v>
      </c>
    </row>
    <row r="55" spans="2:6" x14ac:dyDescent="0.2">
      <c r="B55" s="5" t="s">
        <v>223</v>
      </c>
    </row>
  </sheetData>
  <mergeCells count="2">
    <mergeCell ref="B5:D5"/>
    <mergeCell ref="B51:F51"/>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0"/>
  <sheetViews>
    <sheetView showGridLines="0" zoomScaleNormal="100" workbookViewId="0">
      <selection activeCell="D24" sqref="D24"/>
    </sheetView>
  </sheetViews>
  <sheetFormatPr defaultColWidth="8.85546875" defaultRowHeight="15" x14ac:dyDescent="0.25"/>
  <cols>
    <col min="1" max="1" width="3.7109375" customWidth="1"/>
    <col min="3" max="3" width="60.42578125" customWidth="1"/>
    <col min="4" max="4" width="28.140625" customWidth="1"/>
    <col min="5" max="5" width="8.140625" customWidth="1"/>
    <col min="7" max="7" width="35.140625" customWidth="1"/>
  </cols>
  <sheetData>
    <row r="1" spans="2:7" ht="10.35" customHeight="1" x14ac:dyDescent="0.25"/>
    <row r="2" spans="2:7" ht="15.75" x14ac:dyDescent="0.25">
      <c r="B2" s="70" t="str">
        <f>+Přehled!B2</f>
        <v>Roklen360 a.s.</v>
      </c>
      <c r="D2" s="265" t="s">
        <v>0</v>
      </c>
    </row>
    <row r="3" spans="2:7" ht="10.35" customHeight="1" x14ac:dyDescent="0.25"/>
    <row r="4" spans="2:7" ht="15.75" x14ac:dyDescent="0.25">
      <c r="B4" s="261" t="s">
        <v>224</v>
      </c>
      <c r="C4" s="306"/>
      <c r="D4" s="307"/>
      <c r="E4" s="56"/>
    </row>
    <row r="5" spans="2:7" ht="16.350000000000001" customHeight="1" x14ac:dyDescent="0.25">
      <c r="B5" s="175" t="s">
        <v>225</v>
      </c>
      <c r="C5" s="175"/>
      <c r="D5" s="175"/>
    </row>
    <row r="6" spans="2:7" ht="16.350000000000001" customHeight="1" x14ac:dyDescent="0.25">
      <c r="B6" s="175" t="s">
        <v>69</v>
      </c>
    </row>
    <row r="7" spans="2:7" ht="16.350000000000001" customHeight="1" x14ac:dyDescent="0.25">
      <c r="B7" s="38" t="s">
        <v>70</v>
      </c>
      <c r="C7" s="39"/>
      <c r="D7" s="340">
        <f>'IF RM1'!D7</f>
        <v>45291</v>
      </c>
      <c r="G7" s="63"/>
    </row>
    <row r="8" spans="2:7" x14ac:dyDescent="0.25">
      <c r="B8" s="14"/>
    </row>
    <row r="9" spans="2:7" x14ac:dyDescent="0.25">
      <c r="B9" s="14"/>
    </row>
    <row r="10" spans="2:7" ht="15.75" thickBot="1" x14ac:dyDescent="0.3">
      <c r="D10" s="83" t="s">
        <v>103</v>
      </c>
    </row>
    <row r="11" spans="2:7" ht="30" customHeight="1" thickBot="1" x14ac:dyDescent="0.3">
      <c r="B11" s="132"/>
      <c r="C11" s="133" t="s">
        <v>226</v>
      </c>
      <c r="D11" s="134" t="s">
        <v>227</v>
      </c>
    </row>
    <row r="12" spans="2:7" x14ac:dyDescent="0.25">
      <c r="B12" s="165">
        <v>1</v>
      </c>
      <c r="C12" s="166" t="s">
        <v>228</v>
      </c>
      <c r="D12" s="364">
        <v>18543750</v>
      </c>
    </row>
    <row r="13" spans="2:7" x14ac:dyDescent="0.25">
      <c r="B13" s="167">
        <v>2</v>
      </c>
      <c r="C13" s="168" t="s">
        <v>229</v>
      </c>
      <c r="D13" s="365">
        <v>7344939.1374999993</v>
      </c>
    </row>
    <row r="14" spans="2:7" ht="15.75" thickBot="1" x14ac:dyDescent="0.3">
      <c r="B14" s="169">
        <v>3</v>
      </c>
      <c r="C14" s="170" t="s">
        <v>230</v>
      </c>
      <c r="D14" s="366">
        <v>4527246.6105609424</v>
      </c>
    </row>
    <row r="15" spans="2:7" ht="15.75" thickBot="1" x14ac:dyDescent="0.3">
      <c r="B15" s="135"/>
      <c r="C15" s="412" t="s">
        <v>231</v>
      </c>
      <c r="D15" s="413"/>
    </row>
    <row r="16" spans="2:7" x14ac:dyDescent="0.25">
      <c r="B16" s="171">
        <v>4</v>
      </c>
      <c r="C16" s="172" t="s">
        <v>232</v>
      </c>
      <c r="D16" s="367">
        <v>1335119.4863306668</v>
      </c>
    </row>
    <row r="17" spans="2:4" x14ac:dyDescent="0.25">
      <c r="B17" s="167">
        <v>5</v>
      </c>
      <c r="C17" s="168" t="s">
        <v>233</v>
      </c>
      <c r="D17" s="365">
        <v>3090249.8559864</v>
      </c>
    </row>
    <row r="18" spans="2:4" ht="15.75" thickBot="1" x14ac:dyDescent="0.3">
      <c r="B18" s="173">
        <v>6</v>
      </c>
      <c r="C18" s="174" t="s">
        <v>234</v>
      </c>
      <c r="D18" s="368">
        <v>101877.26824387582</v>
      </c>
    </row>
    <row r="20" spans="2:4" ht="15" customHeight="1" x14ac:dyDescent="0.25">
      <c r="B20" s="396" t="s">
        <v>235</v>
      </c>
      <c r="C20" s="396"/>
      <c r="D20" s="396"/>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Manager/>
  <Company>Česká národní banka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CZ</dc:creator>
  <cp:keywords/>
  <dc:description/>
  <cp:lastModifiedBy>Zuzana Virglerová</cp:lastModifiedBy>
  <cp:revision/>
  <dcterms:created xsi:type="dcterms:W3CDTF">2021-08-25T10:20:42Z</dcterms:created>
  <dcterms:modified xsi:type="dcterms:W3CDTF">2024-05-10T11:35:58Z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